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11B4A25E-D8B6-4735-81C3-315AC1A6D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<sst xmlns="http://schemas.openxmlformats.org/spreadsheetml/2006/main" count="55" uniqueCount="55">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</sst>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62</xdr:row>
      <xdr:rowOff>95249</xdr:rowOff>
    </xdr:from>
    <xdr:to>
      <xdr:col>3</xdr:col>
      <xdr:colOff>77323</xdr:colOff>
      <xdr:row>67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803AA6-E1FF-4861-9F53-6650C7DBA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9629774"/>
          <a:ext cx="7954498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599169-A2B8-4E08-A568-F13293821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2" zoomScaleNormal="100" zoomScaleSheetLayoutView="80" workbookViewId="0">
      <selection activeCell="A51" sqref="A5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592606.42000000004</v>
      </c>
      <c r="C3" s="13">
        <f>C4+C13</f>
        <v>4941451.47</v>
      </c>
    </row>
    <row r="4" spans="1:3" ht="11.25" customHeight="1" x14ac:dyDescent="0.2">
      <c r="A4" s="9" t="s">
        <v>7</v>
      </c>
      <c r="B4" s="13">
        <f>SUM(B5:B11)</f>
        <v>0</v>
      </c>
      <c r="C4" s="13">
        <f>SUM(C5:C11)</f>
        <v>4931591.47</v>
      </c>
    </row>
    <row r="5" spans="1:3" ht="11.25" customHeight="1" x14ac:dyDescent="0.2">
      <c r="A5" s="10" t="s">
        <v>14</v>
      </c>
      <c r="B5" s="14">
        <v>0</v>
      </c>
      <c r="C5" s="14">
        <v>4864185.84</v>
      </c>
    </row>
    <row r="6" spans="1:3" ht="11.25" customHeight="1" x14ac:dyDescent="0.2">
      <c r="A6" s="10" t="s">
        <v>15</v>
      </c>
      <c r="B6" s="14">
        <v>0</v>
      </c>
      <c r="C6" s="14">
        <v>15920</v>
      </c>
    </row>
    <row r="7" spans="1:3" ht="11.25" customHeight="1" x14ac:dyDescent="0.2">
      <c r="A7" s="10" t="s">
        <v>16</v>
      </c>
      <c r="B7" s="14">
        <v>0</v>
      </c>
      <c r="C7" s="14">
        <v>51485.63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592606.42000000004</v>
      </c>
      <c r="C13" s="13">
        <f>SUM(C14:C22)</f>
        <v>9860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0</v>
      </c>
    </row>
    <row r="17" spans="1:3" ht="11.25" customHeight="1" x14ac:dyDescent="0.2">
      <c r="A17" s="10" t="s">
        <v>22</v>
      </c>
      <c r="B17" s="14">
        <v>0</v>
      </c>
      <c r="C17" s="14">
        <v>9860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592606.42000000004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0</v>
      </c>
      <c r="C24" s="13">
        <f>C25+C35</f>
        <v>192655.49</v>
      </c>
    </row>
    <row r="25" spans="1:3" ht="11.25" customHeight="1" x14ac:dyDescent="0.2">
      <c r="A25" s="9" t="s">
        <v>9</v>
      </c>
      <c r="B25" s="13">
        <f>SUM(B26:B33)</f>
        <v>0</v>
      </c>
      <c r="C25" s="13">
        <f>SUM(C26:C33)</f>
        <v>192655.49</v>
      </c>
    </row>
    <row r="26" spans="1:3" ht="11.25" customHeight="1" x14ac:dyDescent="0.2">
      <c r="A26" s="10" t="s">
        <v>28</v>
      </c>
      <c r="B26" s="14">
        <v>0</v>
      </c>
      <c r="C26" s="14">
        <v>192655.49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51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48</v>
      </c>
      <c r="B43" s="13">
        <f>B45+B50+B57</f>
        <v>4541500.54</v>
      </c>
      <c r="C43" s="13">
        <f>C45+C50+C57</f>
        <v>0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9860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9860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49</v>
      </c>
      <c r="B50" s="13">
        <f>SUM(B51:B55)</f>
        <v>4531640.54</v>
      </c>
      <c r="C50" s="13">
        <f>SUM(C51:C55)</f>
        <v>0</v>
      </c>
    </row>
    <row r="51" spans="1:3" ht="11.25" customHeight="1" x14ac:dyDescent="0.2">
      <c r="A51" s="10" t="s">
        <v>54</v>
      </c>
      <c r="B51" s="14">
        <v>2191586.65</v>
      </c>
      <c r="C51" s="14">
        <v>0</v>
      </c>
    </row>
    <row r="52" spans="1:3" ht="11.25" customHeight="1" x14ac:dyDescent="0.2">
      <c r="A52" s="10" t="s">
        <v>43</v>
      </c>
      <c r="B52" s="14">
        <v>2340053.89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44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45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46</v>
      </c>
      <c r="B58" s="14">
        <v>0</v>
      </c>
      <c r="C58" s="14">
        <v>0</v>
      </c>
    </row>
    <row r="59" spans="1:3" ht="11.25" customHeight="1" x14ac:dyDescent="0.2">
      <c r="A59" s="10" t="s">
        <v>47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2017-12-15T19:17:38Z</cp:lastPrinted>
  <dcterms:created xsi:type="dcterms:W3CDTF">2012-12-11T20:26:08Z</dcterms:created>
  <dcterms:modified xsi:type="dcterms:W3CDTF">2026-04-20T17:50:35Z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