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13_ncr:1_{FDAB7417-1E86-463A-9110-8DBDEA262A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<sst xmlns="http://schemas.openxmlformats.org/spreadsheetml/2006/main" count="62" uniqueCount="61">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</sst>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773878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61541D-6631-4843-8BF1-711DA70B8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73878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1015365</xdr:colOff>
      <xdr:row>53</xdr:row>
      <xdr:rowOff>97156</xdr:rowOff>
    </xdr:from>
    <xdr:to>
      <xdr:col>4</xdr:col>
      <xdr:colOff>236220</xdr:colOff>
      <xdr:row>59</xdr:row>
      <xdr:rowOff>58358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792EF7-4BB1-40CB-9C30-ACD46BC0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365" y="7831456"/>
          <a:ext cx="7511415" cy="738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9" zoomScaleNormal="100" zoomScaleSheetLayoutView="100" workbookViewId="0">
      <selection activeCell="D38" sqref="D3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5830174.3600000003</v>
      </c>
      <c r="C5" s="18">
        <v>965988.52</v>
      </c>
      <c r="D5" s="9" t="s">
        <v>36</v>
      </c>
      <c r="E5" s="18">
        <v>628612.63</v>
      </c>
      <c r="F5" s="21">
        <v>821268.12</v>
      </c>
    </row>
    <row r="6" spans="1:6" x14ac:dyDescent="0.2">
      <c r="A6" s="9" t="s">
        <v>23</v>
      </c>
      <c r="B6" s="18">
        <v>1449013.12</v>
      </c>
      <c r="C6" s="18">
        <v>1433093.1200000001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141345.67000000001</v>
      </c>
      <c r="C7" s="18">
        <v>89860.04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0.399999999999999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63072.9</v>
      </c>
      <c r="C11" s="18">
        <v>63072.9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7483606.0500000007</v>
      </c>
      <c r="C13" s="20">
        <f>SUM(C5:C11)</f>
        <v>2552014.58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628612.63</v>
      </c>
      <c r="F14" s="25">
        <f>SUM(F5:F12)</f>
        <v>821268.12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6173115.1500000004</v>
      </c>
      <c r="C18" s="18">
        <v>6173115.1500000004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19663952.969999999</v>
      </c>
      <c r="C19" s="18">
        <v>19654092.969999999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179379.86</v>
      </c>
      <c r="C20" s="18">
        <v>179379.86</v>
      </c>
      <c r="D20" s="9" t="s">
        <v>41</v>
      </c>
      <c r="E20" s="18">
        <v>0</v>
      </c>
      <c r="F20" s="21">
        <v>0</v>
      </c>
    </row>
    <row r="21" spans="1:6" ht="20.399999999999999" x14ac:dyDescent="0.2">
      <c r="A21" s="9" t="s">
        <v>33</v>
      </c>
      <c r="B21" s="18">
        <v>-8994323.5700000003</v>
      </c>
      <c r="C21" s="18">
        <v>-8401717.1500000004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17022124.409999996</v>
      </c>
      <c r="C26" s="20">
        <f>SUM(C16:C24)</f>
        <v>17604870.829999998</v>
      </c>
      <c r="D26" s="12" t="s">
        <v>49</v>
      </c>
      <c r="E26" s="20">
        <f>SUM(E24+E14)</f>
        <v>628612.63</v>
      </c>
      <c r="F26" s="25">
        <f>SUM(F14+F24)</f>
        <v>821268.12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24505730.459999997</v>
      </c>
      <c r="C28" s="20">
        <f>C13+C26</f>
        <v>20156885.409999996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1170142.1300000001</v>
      </c>
      <c r="F30" s="25">
        <f>SUM(F31:F33)</f>
        <v>1160282.1300000001</v>
      </c>
    </row>
    <row r="31" spans="1:6" x14ac:dyDescent="0.2">
      <c r="A31" s="13"/>
      <c r="B31" s="14"/>
      <c r="C31" s="15"/>
      <c r="D31" s="9" t="s">
        <v>2</v>
      </c>
      <c r="E31" s="18">
        <v>945816.92</v>
      </c>
      <c r="F31" s="21">
        <v>945816.92</v>
      </c>
    </row>
    <row r="32" spans="1:6" x14ac:dyDescent="0.2">
      <c r="A32" s="13"/>
      <c r="B32" s="14"/>
      <c r="C32" s="15"/>
      <c r="D32" s="9" t="s">
        <v>13</v>
      </c>
      <c r="E32" s="18">
        <v>224325.21</v>
      </c>
      <c r="F32" s="21">
        <v>214465.21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22706975.699999999</v>
      </c>
      <c r="F35" s="25">
        <f>SUM(F36:F40)</f>
        <v>18175335.16</v>
      </c>
    </row>
    <row r="36" spans="1:6" x14ac:dyDescent="0.2">
      <c r="A36" s="13"/>
      <c r="B36" s="14"/>
      <c r="C36" s="15"/>
      <c r="D36" s="9" t="s">
        <v>60</v>
      </c>
      <c r="E36" s="18">
        <v>4531640.54</v>
      </c>
      <c r="F36" s="21">
        <v>2340053.89</v>
      </c>
    </row>
    <row r="37" spans="1:6" x14ac:dyDescent="0.2">
      <c r="A37" s="13"/>
      <c r="B37" s="14"/>
      <c r="C37" s="15"/>
      <c r="D37" s="9" t="s">
        <v>14</v>
      </c>
      <c r="E37" s="18">
        <v>18175335.16</v>
      </c>
      <c r="F37" s="21">
        <v>15835281.27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0.399999999999999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23877117.829999998</v>
      </c>
      <c r="F46" s="25">
        <f>SUM(F42+F35+F30)</f>
        <v>19335617.289999999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24505730.459999997</v>
      </c>
      <c r="F48" s="20">
        <f>F46+F26</f>
        <v>20156885.41</v>
      </c>
    </row>
    <row r="49" spans="1:6" x14ac:dyDescent="0.2">
      <c r="A49" s="13"/>
      <c r="B49" s="14"/>
      <c r="C49" s="14"/>
      <c r="D49" s="16"/>
      <c r="E49" s="15"/>
      <c r="F49" s="15"/>
    </row>
    <row r="51" spans="1:6" ht="13.2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2018-03-04T05:00:29Z</cp:lastPrinted>
  <dcterms:created xsi:type="dcterms:W3CDTF">2012-12-11T20:26:08Z</dcterms:created>
  <dcterms:modified xsi:type="dcterms:W3CDTF">2026-04-20T17:49:55Z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