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OneDrive\DIF SILAO 24-27\CUENTA PUBLICA\2025\4o trim 2025 M37D\3er trim 2025 M37D DIGITAL\"/>
    </mc:Choice>
  </mc:AlternateContent>
  <xr:revisionPtr revIDLastSave="0" documentId="13_ncr:1_{2A7E5881-552F-4B5B-8246-B9EE712759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C3" i="2"/>
  <c r="D3" i="2"/>
  <c r="F12" i="2"/>
  <c r="E12" i="2"/>
  <c r="E4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<sst xmlns="http://schemas.openxmlformats.org/spreadsheetml/2006/main" count="27" uniqueCount="27">
  <si>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</si>
  <si>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</si>
  <si>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</si>
  <si>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</si>
  <si>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</si>
  <si>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</si>
  <si>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</si>
  <si>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</si>
  <si>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</si>
  <si>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</si>
  <si>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</si>
  <si>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</si>
  <si>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</si>
  <si>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</si>
  <si>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</si>
  <si>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</si>
  <si>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</si>
  <si>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</si>
  <si>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</si>
  <si>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</si>
  <si>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</si>
  <si>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</si>
  <si>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</si>
  <si>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</si>
  <si>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</si>
  <si>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</si>
  <si>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Municipal para el Desarrollo Integral de la Familia de Silao de la Victoria
Estado Analítico del Activo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</si>
</sst>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0</xdr:row>
      <xdr:rowOff>534591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0428C3-CE79-485A-A13A-53FE11176B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0"/>
          <a:ext cx="723900" cy="534591"/>
        </a:xfrm>
        <a:prstGeom prst="rect">
          <a:avLst/>
        </a:prstGeom>
      </xdr:spPr>
    </xdr:pic>
    <xdr:clientData/>
  </xdr:twoCellAnchor>
  <xdr:twoCellAnchor editAs="oneCell">
    <xdr:from>
      <xdr:col>0</xdr:col>
      <xdr:colOff>1285875</xdr:colOff>
      <xdr:row>24</xdr:row>
      <xdr:rowOff>85725</xdr:rowOff>
    </xdr:from>
    <xdr:to>
      <xdr:col>4</xdr:col>
      <xdr:colOff>1172583</xdr:colOff>
      <xdr:row>28</xdr:row>
      <xdr:rowOff>47699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DA4CEE5-BFC0-4E1F-8F58-F8393C38C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5875" y="3962400"/>
          <a:ext cx="7220958" cy="533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B30" sqref="B30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1">
        <f>B4+B12</f>
        <v>18186159.68</v>
      </c>
      <c r="C3" s="11">
        <f t="shared" ref="C3:F3" si="0">C4+C12</f>
        <v>207005431.84000003</v>
      </c>
      <c r="D3" s="11">
        <f t="shared" si="0"/>
        <v>205034706.11000001</v>
      </c>
      <c r="E3" s="11">
        <f t="shared" si="0"/>
        <v>20156885.410000008</v>
      </c>
      <c r="F3" s="11">
        <f t="shared" si="0"/>
        <v>1970725.730000003</v>
      </c>
    </row>
    <row r="4" spans="1:6" x14ac:dyDescent="0.2">
      <c r="A4" s="5" t="s">
        <v>4</v>
      </c>
      <c r="B4" s="11">
        <f>SUM(B5:B11)</f>
        <v>3555773.4499999997</v>
      </c>
      <c r="C4" s="11">
        <f>SUM(C5:C11)</f>
        <v>194843565.72000003</v>
      </c>
      <c r="D4" s="11">
        <f>SUM(D5:D11)</f>
        <v>195847324.59</v>
      </c>
      <c r="E4" s="11">
        <f>SUM(E5:E11)</f>
        <v>2552014.5800000005</v>
      </c>
      <c r="F4" s="11">
        <f>SUM(F5:F11)</f>
        <v>-1003758.8699999994</v>
      </c>
    </row>
    <row r="5" spans="1:6" x14ac:dyDescent="0.2">
      <c r="A5" s="6" t="s">
        <v>5</v>
      </c>
      <c r="B5" s="12">
        <v>1848298.32</v>
      </c>
      <c r="C5" s="12">
        <v>111763723.59</v>
      </c>
      <c r="D5" s="12">
        <v>112646033.39</v>
      </c>
      <c r="E5" s="12">
        <f>B5+C5-D5</f>
        <v>965988.51999999583</v>
      </c>
      <c r="F5" s="12">
        <f t="shared" ref="F5:F11" si="1">E5-B5</f>
        <v>-882309.80000000424</v>
      </c>
    </row>
    <row r="6" spans="1:6" x14ac:dyDescent="0.2">
      <c r="A6" s="6" t="s">
        <v>6</v>
      </c>
      <c r="B6" s="12">
        <v>1554542.19</v>
      </c>
      <c r="C6" s="12">
        <v>82937495.260000005</v>
      </c>
      <c r="D6" s="12">
        <v>83058944.329999998</v>
      </c>
      <c r="E6" s="12">
        <f t="shared" ref="E6:E11" si="2">B6+C6-D6</f>
        <v>1433093.1200000048</v>
      </c>
      <c r="F6" s="12">
        <f t="shared" si="1"/>
        <v>-121449.06999999518</v>
      </c>
    </row>
    <row r="7" spans="1:6" x14ac:dyDescent="0.2">
      <c r="A7" s="6" t="s">
        <v>7</v>
      </c>
      <c r="B7" s="12">
        <v>89860.04</v>
      </c>
      <c r="C7" s="12">
        <v>142346.87</v>
      </c>
      <c r="D7" s="12">
        <v>142346.87</v>
      </c>
      <c r="E7" s="12">
        <f t="shared" si="2"/>
        <v>89860.039999999979</v>
      </c>
      <c r="F7" s="12">
        <f t="shared" si="1"/>
        <v>0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0</v>
      </c>
      <c r="C9" s="12">
        <v>0</v>
      </c>
      <c r="D9" s="12">
        <v>0</v>
      </c>
      <c r="E9" s="12">
        <f t="shared" si="2"/>
        <v>0</v>
      </c>
      <c r="F9" s="12">
        <f t="shared" si="1"/>
        <v>0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63072.9</v>
      </c>
      <c r="C11" s="12">
        <v>0</v>
      </c>
      <c r="D11" s="12">
        <v>0</v>
      </c>
      <c r="E11" s="12">
        <f t="shared" si="2"/>
        <v>63072.9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14630386.23</v>
      </c>
      <c r="C12" s="11">
        <f>SUM(C13:C21)</f>
        <v>12161866.119999999</v>
      </c>
      <c r="D12" s="11">
        <f>SUM(D13:D21)</f>
        <v>9187381.5199999996</v>
      </c>
      <c r="E12" s="11">
        <f>SUM(E13:E21)</f>
        <v>17604870.830000006</v>
      </c>
      <c r="F12" s="11">
        <f>SUM(F13:F21)</f>
        <v>2974484.6000000024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6173115.1500000004</v>
      </c>
      <c r="C15" s="13">
        <v>0</v>
      </c>
      <c r="D15" s="13">
        <v>0</v>
      </c>
      <c r="E15" s="13">
        <f t="shared" si="4"/>
        <v>6173115.1500000004</v>
      </c>
      <c r="F15" s="13">
        <f t="shared" si="3"/>
        <v>0</v>
      </c>
    </row>
    <row r="16" spans="1:6" x14ac:dyDescent="0.2">
      <c r="A16" s="6" t="s">
        <v>14</v>
      </c>
      <c r="B16" s="12">
        <v>14999899.91</v>
      </c>
      <c r="C16" s="12">
        <v>11958814.119999999</v>
      </c>
      <c r="D16" s="12">
        <v>7304621.0599999996</v>
      </c>
      <c r="E16" s="12">
        <f t="shared" si="4"/>
        <v>19654092.970000003</v>
      </c>
      <c r="F16" s="12">
        <f t="shared" si="3"/>
        <v>4654193.0600000024</v>
      </c>
    </row>
    <row r="17" spans="1:6" x14ac:dyDescent="0.2">
      <c r="A17" s="6" t="s">
        <v>15</v>
      </c>
      <c r="B17" s="12">
        <v>77853.86</v>
      </c>
      <c r="C17" s="12">
        <v>203052</v>
      </c>
      <c r="D17" s="12">
        <v>101526</v>
      </c>
      <c r="E17" s="12">
        <f t="shared" si="4"/>
        <v>179379.86</v>
      </c>
      <c r="F17" s="12">
        <f t="shared" si="3"/>
        <v>101525.99999999999</v>
      </c>
    </row>
    <row r="18" spans="1:6" x14ac:dyDescent="0.2">
      <c r="A18" s="6" t="s">
        <v>16</v>
      </c>
      <c r="B18" s="12">
        <v>-6620482.6900000004</v>
      </c>
      <c r="C18" s="12">
        <v>0</v>
      </c>
      <c r="D18" s="12">
        <v>1781234.46</v>
      </c>
      <c r="E18" s="12">
        <f t="shared" si="4"/>
        <v>-8401717.1500000004</v>
      </c>
      <c r="F18" s="12">
        <f t="shared" si="3"/>
        <v>-1781234.46</v>
      </c>
    </row>
    <row r="19" spans="1:6" x14ac:dyDescent="0.2">
      <c r="A19" s="6" t="s">
        <v>17</v>
      </c>
      <c r="B19" s="12">
        <v>0</v>
      </c>
      <c r="C19" s="12">
        <v>0</v>
      </c>
      <c r="D19" s="12">
        <v>0</v>
      </c>
      <c r="E19" s="12">
        <f t="shared" si="4"/>
        <v>0</v>
      </c>
      <c r="F19" s="12">
        <f t="shared" si="3"/>
        <v>0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0</v>
      </c>
      <c r="C21" s="12">
        <v>0</v>
      </c>
      <c r="D21" s="12">
        <v>0</v>
      </c>
      <c r="E21" s="12">
        <f t="shared" si="4"/>
        <v>0</v>
      </c>
      <c r="F21" s="12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.</cp:lastModifiedBy>
  <cp:lastPrinted>2018-03-08T18:40:55Z</cp:lastPrinted>
  <dcterms:created xsi:type="dcterms:W3CDTF">2014-02-09T04:04:15Z</dcterms:created>
  <dcterms:modified xsi:type="dcterms:W3CDTF">2026-01-27T19:19:03Z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