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77151938-663A-400A-8810-9FDA4E35F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4" l="1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27" i="4" l="1"/>
  <c r="Q27" i="4"/>
  <c r="I27" i="4" l="1"/>
  <c r="H27" i="4"/>
  <c r="G27" i="4"/>
  <c r="N4" i="4" l="1"/>
  <c r="Q4" i="4"/>
  <c r="P4" i="4"/>
</calcChain>
</file>

<file path=xl/sharedStrings.xml><?xml version="1.0" encoding="utf-8"?>
<sst xmlns="http://schemas.openxmlformats.org/spreadsheetml/2006/main" count="184" uniqueCount="75">
  <si>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</si>
  <si>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</si>
  <si>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</si>
  <si>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</si>
  <si>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</si>
  <si>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</si>
  <si>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</si>
  <si>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</si>
  <si>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</si>
  <si>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</si>
  <si>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</si>
  <si>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</si>
  <si>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</si>
  <si>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</si>
  <si>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</si>
  <si>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</si>
  <si>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</si>
  <si>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</si>
  <si>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</si>
  <si>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</si>
  <si>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</si>
  <si>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</si>
  <si>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E0202</t>
  </si>
  <si>
    <t>CONTROL Y ADMINISTRACION RECURSOS FINANC</t>
  </si>
  <si>
    <t>5110</t>
  </si>
  <si>
    <t>BIENES MUEBLES</t>
  </si>
  <si>
    <t>SUBDIRECCION  ADMINISTRATIVA</t>
  </si>
  <si>
    <t>31120M37D020200</t>
  </si>
  <si>
    <t>E0212</t>
  </si>
  <si>
    <t>DESARROLLO INFANTIL</t>
  </si>
  <si>
    <t>CENTRO DE ASISTENCIA SOCIAL  (CADI)</t>
  </si>
  <si>
    <t>31120M37D021200</t>
  </si>
  <si>
    <t>5150</t>
  </si>
  <si>
    <t>E0204</t>
  </si>
  <si>
    <t>EVENTOS Y COMUNICACIÓN</t>
  </si>
  <si>
    <t>SUBDIRECCION DE EVENTOS ESPECIALES</t>
  </si>
  <si>
    <t>31120M37D020400</t>
  </si>
  <si>
    <t>E0206</t>
  </si>
  <si>
    <t>ADMINISTRACION DE CAPITAL HUMANO</t>
  </si>
  <si>
    <t>SUBDIRECCION DE RECURSOS HUMANOS</t>
  </si>
  <si>
    <t>31120M37D020600</t>
  </si>
  <si>
    <t>E0207</t>
  </si>
  <si>
    <t>ATENCION MEDICA INTEGRAL</t>
  </si>
  <si>
    <t>SERVICIOS MEDICOS</t>
  </si>
  <si>
    <t>31120M37D020700</t>
  </si>
  <si>
    <t>E0200</t>
  </si>
  <si>
    <t>EFICIENCIA, PRODUCTIVIDAD Y DESEMPEÑO</t>
  </si>
  <si>
    <t>5190</t>
  </si>
  <si>
    <t>DIRECCION GENERAL</t>
  </si>
  <si>
    <t>31120M37D020000</t>
  </si>
  <si>
    <t>E0211</t>
  </si>
  <si>
    <t>PREVENCION INFANTIL</t>
  </si>
  <si>
    <t>ACCIONES A FAVOR DE LA INFANCIA (AFNA)</t>
  </si>
  <si>
    <t>31120M37D021100</t>
  </si>
  <si>
    <t>E0220</t>
  </si>
  <si>
    <t>SERVICIOS DE HEMODIALISIS</t>
  </si>
  <si>
    <t>CLINICA DE HEMODIALISIS</t>
  </si>
  <si>
    <t>31120M37D022000</t>
  </si>
  <si>
    <t>5210</t>
  </si>
  <si>
    <t>5230</t>
  </si>
  <si>
    <t>5410</t>
  </si>
  <si>
    <t>E0213</t>
  </si>
  <si>
    <t>NUTRIENDO FAMILIAS</t>
  </si>
  <si>
    <t>5620</t>
  </si>
  <si>
    <t>ASISTENCIA ALIMENTARIA</t>
  </si>
  <si>
    <t>31120M37D021300</t>
  </si>
  <si>
    <t>5640</t>
  </si>
  <si>
    <t>E0209</t>
  </si>
  <si>
    <t>EFICIENTE CONTROL DE SERVICIOS GENERALES</t>
  </si>
  <si>
    <t>5650</t>
  </si>
  <si>
    <t>SERVICIOS GENERALES</t>
  </si>
  <si>
    <t>31120M37D020900</t>
  </si>
  <si>
    <t/>
  </si>
  <si>
    <t>5670</t>
  </si>
  <si>
    <t>Sistema Municipal para el Desarrollo Integral de la Familia de Silao de la Victoria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</si>
</sst>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selection activeCell="G4" sqref="G4:I2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0">
        <v>0</v>
      </c>
      <c r="H4" s="20">
        <v>30000</v>
      </c>
      <c r="I4" s="2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20">
        <v>25000</v>
      </c>
      <c r="H5" s="20">
        <v>0</v>
      </c>
      <c r="I5" s="2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22</v>
      </c>
      <c r="B6" s="10" t="s">
        <v>23</v>
      </c>
      <c r="C6" s="10" t="s">
        <v>32</v>
      </c>
      <c r="D6" s="10" t="s">
        <v>25</v>
      </c>
      <c r="E6" s="10" t="s">
        <v>27</v>
      </c>
      <c r="F6" s="10" t="s">
        <v>26</v>
      </c>
      <c r="G6" s="20">
        <v>20000</v>
      </c>
      <c r="H6" s="20">
        <v>270000</v>
      </c>
      <c r="I6" s="20">
        <v>250322.2</v>
      </c>
      <c r="J6" s="5"/>
      <c r="K6" s="5"/>
      <c r="L6" s="5"/>
      <c r="M6" s="8" t="s">
        <v>17</v>
      </c>
      <c r="N6" s="7">
        <f>IF(G6&gt;0,I6/G6,0)</f>
        <v>12.516110000000001</v>
      </c>
      <c r="O6" s="7">
        <f>IF(H6&gt;0,I6/H6,0)</f>
        <v>0.92711925925925931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33</v>
      </c>
      <c r="B7" s="10" t="s">
        <v>34</v>
      </c>
      <c r="C7" s="10" t="s">
        <v>32</v>
      </c>
      <c r="D7" s="10" t="s">
        <v>25</v>
      </c>
      <c r="E7" s="10" t="s">
        <v>36</v>
      </c>
      <c r="F7" s="10" t="s">
        <v>35</v>
      </c>
      <c r="G7" s="20">
        <v>0</v>
      </c>
      <c r="H7" s="20">
        <v>26372.04</v>
      </c>
      <c r="I7" s="20">
        <v>26372.04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37</v>
      </c>
      <c r="B8" s="10" t="s">
        <v>38</v>
      </c>
      <c r="C8" s="10" t="s">
        <v>32</v>
      </c>
      <c r="D8" s="10" t="s">
        <v>25</v>
      </c>
      <c r="E8" s="10" t="s">
        <v>40</v>
      </c>
      <c r="F8" s="10" t="s">
        <v>39</v>
      </c>
      <c r="G8" s="20">
        <v>35000</v>
      </c>
      <c r="H8" s="20">
        <v>0</v>
      </c>
      <c r="I8" s="20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41</v>
      </c>
      <c r="B9" s="10" t="s">
        <v>42</v>
      </c>
      <c r="C9" s="10" t="s">
        <v>32</v>
      </c>
      <c r="D9" s="10" t="s">
        <v>25</v>
      </c>
      <c r="E9" s="10" t="s">
        <v>44</v>
      </c>
      <c r="F9" s="10" t="s">
        <v>43</v>
      </c>
      <c r="G9" s="20">
        <v>5000</v>
      </c>
      <c r="H9" s="20">
        <v>5000</v>
      </c>
      <c r="I9" s="20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45</v>
      </c>
      <c r="B10" s="10" t="s">
        <v>46</v>
      </c>
      <c r="C10" s="10" t="s">
        <v>47</v>
      </c>
      <c r="D10" s="10" t="s">
        <v>25</v>
      </c>
      <c r="E10" s="10" t="s">
        <v>49</v>
      </c>
      <c r="F10" s="10" t="s">
        <v>48</v>
      </c>
      <c r="G10" s="20">
        <v>0</v>
      </c>
      <c r="H10" s="20">
        <v>19000</v>
      </c>
      <c r="I10" s="20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37</v>
      </c>
      <c r="B11" s="10" t="s">
        <v>38</v>
      </c>
      <c r="C11" s="10" t="s">
        <v>47</v>
      </c>
      <c r="D11" s="10" t="s">
        <v>25</v>
      </c>
      <c r="E11" s="10" t="s">
        <v>40</v>
      </c>
      <c r="F11" s="10" t="s">
        <v>39</v>
      </c>
      <c r="G11" s="20">
        <v>0</v>
      </c>
      <c r="H11" s="20">
        <v>10000</v>
      </c>
      <c r="I11" s="20">
        <v>9799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0.97989999999999999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50</v>
      </c>
      <c r="B12" s="10" t="s">
        <v>51</v>
      </c>
      <c r="C12" s="10" t="s">
        <v>47</v>
      </c>
      <c r="D12" s="10" t="s">
        <v>25</v>
      </c>
      <c r="E12" s="10" t="s">
        <v>53</v>
      </c>
      <c r="F12" s="10" t="s">
        <v>52</v>
      </c>
      <c r="G12" s="20">
        <v>0</v>
      </c>
      <c r="H12" s="20">
        <v>10000</v>
      </c>
      <c r="I12" s="20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28</v>
      </c>
      <c r="B13" s="10" t="s">
        <v>29</v>
      </c>
      <c r="C13" s="10" t="s">
        <v>47</v>
      </c>
      <c r="D13" s="10" t="s">
        <v>25</v>
      </c>
      <c r="E13" s="10" t="s">
        <v>31</v>
      </c>
      <c r="F13" s="10" t="s">
        <v>30</v>
      </c>
      <c r="G13" s="20">
        <v>0</v>
      </c>
      <c r="H13" s="20">
        <v>20000</v>
      </c>
      <c r="I13" s="20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54</v>
      </c>
      <c r="B14" s="10" t="s">
        <v>55</v>
      </c>
      <c r="C14" s="10" t="s">
        <v>47</v>
      </c>
      <c r="D14" s="10" t="s">
        <v>25</v>
      </c>
      <c r="E14" s="10" t="s">
        <v>57</v>
      </c>
      <c r="F14" s="10" t="s">
        <v>56</v>
      </c>
      <c r="G14" s="20">
        <v>0</v>
      </c>
      <c r="H14" s="20">
        <v>10000</v>
      </c>
      <c r="I14" s="20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45</v>
      </c>
      <c r="B15" s="10" t="s">
        <v>46</v>
      </c>
      <c r="C15" s="10" t="s">
        <v>58</v>
      </c>
      <c r="D15" s="10" t="s">
        <v>25</v>
      </c>
      <c r="E15" s="10" t="s">
        <v>49</v>
      </c>
      <c r="F15" s="10" t="s">
        <v>48</v>
      </c>
      <c r="G15" s="20">
        <v>0</v>
      </c>
      <c r="H15" s="20">
        <v>310416</v>
      </c>
      <c r="I15" s="20">
        <v>310416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33</v>
      </c>
      <c r="B16" s="10" t="s">
        <v>34</v>
      </c>
      <c r="C16" s="10" t="s">
        <v>58</v>
      </c>
      <c r="D16" s="10" t="s">
        <v>25</v>
      </c>
      <c r="E16" s="10" t="s">
        <v>36</v>
      </c>
      <c r="F16" s="10" t="s">
        <v>35</v>
      </c>
      <c r="G16" s="20">
        <v>25000</v>
      </c>
      <c r="H16" s="20">
        <v>10000</v>
      </c>
      <c r="I16" s="20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50</v>
      </c>
      <c r="B17" s="10" t="s">
        <v>51</v>
      </c>
      <c r="C17" s="10" t="s">
        <v>58</v>
      </c>
      <c r="D17" s="10" t="s">
        <v>25</v>
      </c>
      <c r="E17" s="10" t="s">
        <v>53</v>
      </c>
      <c r="F17" s="10" t="s">
        <v>52</v>
      </c>
      <c r="G17" s="20">
        <v>0</v>
      </c>
      <c r="H17" s="20">
        <v>15000</v>
      </c>
      <c r="I17" s="20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22</v>
      </c>
      <c r="B18" s="10" t="s">
        <v>23</v>
      </c>
      <c r="C18" s="10" t="s">
        <v>59</v>
      </c>
      <c r="D18" s="10" t="s">
        <v>25</v>
      </c>
      <c r="E18" s="10" t="s">
        <v>27</v>
      </c>
      <c r="F18" s="10" t="s">
        <v>26</v>
      </c>
      <c r="G18" s="20">
        <v>0</v>
      </c>
      <c r="H18" s="20">
        <v>0</v>
      </c>
      <c r="I18" s="20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33</v>
      </c>
      <c r="B19" s="10" t="s">
        <v>34</v>
      </c>
      <c r="C19" s="10" t="s">
        <v>59</v>
      </c>
      <c r="D19" s="10" t="s">
        <v>25</v>
      </c>
      <c r="E19" s="10" t="s">
        <v>36</v>
      </c>
      <c r="F19" s="10" t="s">
        <v>35</v>
      </c>
      <c r="G19" s="20">
        <v>20000</v>
      </c>
      <c r="H19" s="20">
        <v>0</v>
      </c>
      <c r="I19" s="20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22</v>
      </c>
      <c r="B20" s="10" t="s">
        <v>23</v>
      </c>
      <c r="C20" s="10" t="s">
        <v>60</v>
      </c>
      <c r="D20" s="10" t="s">
        <v>25</v>
      </c>
      <c r="E20" s="10" t="s">
        <v>27</v>
      </c>
      <c r="F20" s="10" t="s">
        <v>26</v>
      </c>
      <c r="G20" s="20">
        <v>1769797.43</v>
      </c>
      <c r="H20" s="20">
        <v>2919000.01</v>
      </c>
      <c r="I20" s="20">
        <v>1708000</v>
      </c>
      <c r="J20" s="5"/>
      <c r="K20" s="5"/>
      <c r="L20" s="5"/>
      <c r="M20" s="8" t="s">
        <v>17</v>
      </c>
      <c r="N20" s="7">
        <f>IF(G20&gt;0,I20/G20,0)</f>
        <v>0.96508220152630697</v>
      </c>
      <c r="O20" s="7">
        <f>IF(H20&gt;0,I20/H20,0)</f>
        <v>0.58513189247984965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61</v>
      </c>
      <c r="B21" s="10" t="s">
        <v>62</v>
      </c>
      <c r="C21" s="10" t="s">
        <v>63</v>
      </c>
      <c r="D21" s="10" t="s">
        <v>25</v>
      </c>
      <c r="E21" s="10" t="s">
        <v>65</v>
      </c>
      <c r="F21" s="10" t="s">
        <v>64</v>
      </c>
      <c r="G21" s="20">
        <v>155034.70000000001</v>
      </c>
      <c r="H21" s="20">
        <v>0</v>
      </c>
      <c r="I21" s="20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45</v>
      </c>
      <c r="B22" s="10" t="s">
        <v>46</v>
      </c>
      <c r="C22" s="10" t="s">
        <v>66</v>
      </c>
      <c r="D22" s="10" t="s">
        <v>25</v>
      </c>
      <c r="E22" s="10" t="s">
        <v>49</v>
      </c>
      <c r="F22" s="10" t="s">
        <v>48</v>
      </c>
      <c r="G22" s="20">
        <v>0</v>
      </c>
      <c r="H22" s="20">
        <v>17713.2</v>
      </c>
      <c r="I22" s="20">
        <v>17713.2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1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41</v>
      </c>
      <c r="B23" s="10" t="s">
        <v>42</v>
      </c>
      <c r="C23" s="10" t="s">
        <v>66</v>
      </c>
      <c r="D23" s="10" t="s">
        <v>25</v>
      </c>
      <c r="E23" s="10" t="s">
        <v>44</v>
      </c>
      <c r="F23" s="10" t="s">
        <v>43</v>
      </c>
      <c r="G23" s="20">
        <v>10000</v>
      </c>
      <c r="H23" s="20">
        <v>0</v>
      </c>
      <c r="I23" s="20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54</v>
      </c>
      <c r="B24" s="10" t="s">
        <v>55</v>
      </c>
      <c r="C24" s="10" t="s">
        <v>66</v>
      </c>
      <c r="D24" s="10" t="s">
        <v>25</v>
      </c>
      <c r="E24" s="10" t="s">
        <v>57</v>
      </c>
      <c r="F24" s="10" t="s">
        <v>56</v>
      </c>
      <c r="G24" s="20">
        <v>0</v>
      </c>
      <c r="H24" s="20">
        <v>11500</v>
      </c>
      <c r="I24" s="20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67</v>
      </c>
      <c r="B25" s="10" t="s">
        <v>68</v>
      </c>
      <c r="C25" s="10" t="s">
        <v>69</v>
      </c>
      <c r="D25" s="10" t="s">
        <v>25</v>
      </c>
      <c r="E25" s="10" t="s">
        <v>71</v>
      </c>
      <c r="F25" s="10" t="s">
        <v>70</v>
      </c>
      <c r="G25" s="20">
        <v>0</v>
      </c>
      <c r="H25" s="20">
        <v>20000</v>
      </c>
      <c r="I25" s="20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72</v>
      </c>
      <c r="B26" s="10" t="s">
        <v>68</v>
      </c>
      <c r="C26" s="10" t="s">
        <v>73</v>
      </c>
      <c r="D26" s="10" t="s">
        <v>25</v>
      </c>
      <c r="E26" s="10" t="s">
        <v>71</v>
      </c>
      <c r="F26" s="10" t="s">
        <v>70</v>
      </c>
      <c r="G26" s="20">
        <v>0</v>
      </c>
      <c r="H26" s="20">
        <v>25000</v>
      </c>
      <c r="I26" s="20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G27" s="21">
        <f>SUM(G4:G26)</f>
        <v>2064832.13</v>
      </c>
      <c r="H27" s="21">
        <f>SUM(H4:H26)</f>
        <v>3729001.25</v>
      </c>
      <c r="I27" s="21">
        <f>SUM(I4:I26)</f>
        <v>2322622.4400000004</v>
      </c>
      <c r="P27" s="11">
        <f t="shared" ref="P27" si="0">IF(J27=0,0,L27/J27)</f>
        <v>0</v>
      </c>
      <c r="Q27" s="11">
        <f t="shared" ref="Q27" si="1">IF(L27=0,0,L27/K27)</f>
        <v>0</v>
      </c>
    </row>
    <row r="28" spans="1:17" x14ac:dyDescent="0.25">
      <c r="A28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.</cp:lastModifiedBy>
  <dcterms:created xsi:type="dcterms:W3CDTF">2023-06-21T19:35:53Z</dcterms:created>
  <dcterms:modified xsi:type="dcterms:W3CDTF">2025-10-16T00:32:00Z</dcterms:modified>
</cp:coreProperties>
</file>