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FBCCFD53-5EF2-4336-B3D9-968FF5688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<sst xmlns="http://schemas.openxmlformats.org/spreadsheetml/2006/main" count="56" uniqueCount="56">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</sst>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123F72-7CCC-4FD6-AC86-E107BDFE3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</xdr:colOff>
      <xdr:row>71</xdr:row>
      <xdr:rowOff>25400</xdr:rowOff>
    </xdr:from>
    <xdr:to>
      <xdr:col>2</xdr:col>
      <xdr:colOff>432808</xdr:colOff>
      <xdr:row>74</xdr:row>
      <xdr:rowOff>130249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591541-C00A-FB54-5628-2CDB8C57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850" y="1104265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zoomScaleNormal="100" zoomScaleSheetLayoutView="100" workbookViewId="0">
      <selection activeCell="A76" sqref="A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3884354.3</v>
      </c>
      <c r="C4" s="17">
        <f>SUM(C5:C11)</f>
        <v>4085466.22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3884354.3</v>
      </c>
      <c r="C11" s="18">
        <v>4085466.22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39780000</v>
      </c>
      <c r="C13" s="17">
        <f>SUM(C14:C15)</f>
        <v>51333333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39780000</v>
      </c>
      <c r="C15" s="18">
        <v>51333333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632216.71</v>
      </c>
      <c r="C17" s="17">
        <f>SUM(C18:C22)</f>
        <v>816232.38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632216.71</v>
      </c>
      <c r="C22" s="18">
        <v>816232.38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44296571.009999998</v>
      </c>
      <c r="C24" s="20">
        <f>SUM(C4+C13+C17)</f>
        <v>56235031.600000001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29779894.640000001</v>
      </c>
      <c r="C27" s="17">
        <f>SUM(C28:C30)</f>
        <v>43522697.589999996</v>
      </c>
      <c r="D27" s="2"/>
    </row>
    <row r="28" spans="1:5" ht="11.25" customHeight="1" x14ac:dyDescent="0.2">
      <c r="A28" s="8" t="s">
        <v>36</v>
      </c>
      <c r="B28" s="18">
        <v>20254717.789999999</v>
      </c>
      <c r="C28" s="18">
        <v>32090821.850000001</v>
      </c>
      <c r="D28" s="4">
        <v>5110</v>
      </c>
    </row>
    <row r="29" spans="1:5" ht="11.25" customHeight="1" x14ac:dyDescent="0.2">
      <c r="A29" s="8" t="s">
        <v>16</v>
      </c>
      <c r="B29" s="18">
        <v>4934621.25</v>
      </c>
      <c r="C29" s="18">
        <v>4347085.37</v>
      </c>
      <c r="D29" s="4">
        <v>5120</v>
      </c>
    </row>
    <row r="30" spans="1:5" ht="11.25" customHeight="1" x14ac:dyDescent="0.2">
      <c r="A30" s="8" t="s">
        <v>17</v>
      </c>
      <c r="B30" s="18">
        <v>4590555.5999999996</v>
      </c>
      <c r="C30" s="18">
        <v>7084790.3700000001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1581385.6199999999</v>
      </c>
      <c r="C32" s="17">
        <f>SUM(C33:C41)</f>
        <v>8945918.3100000005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1210755.6599999999</v>
      </c>
      <c r="C36" s="18">
        <v>8945918.3100000005</v>
      </c>
      <c r="D36" s="4">
        <v>5240</v>
      </c>
    </row>
    <row r="37" spans="1:4" ht="11.25" customHeight="1" x14ac:dyDescent="0.2">
      <c r="A37" s="8" t="s">
        <v>22</v>
      </c>
      <c r="B37" s="18">
        <v>370629.96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1476625.13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1476625.13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31361280.260000002</v>
      </c>
      <c r="C64" s="20">
        <f>C61+C55+C48+C43+C32+C27</f>
        <v>53945241.030000001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12935290.749999996</v>
      </c>
      <c r="C66" s="17">
        <f>C24-C64</f>
        <v>2289790.5700000003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2019-05-15T20:49:00Z</cp:lastPrinted>
  <dcterms:created xsi:type="dcterms:W3CDTF">2012-12-11T20:29:16Z</dcterms:created>
  <dcterms:modified xsi:type="dcterms:W3CDTF">2025-10-15T23:57:15Z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