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bAdministrativa\Desktop\TRANSPARENCIA\2024\CUARTO TRIMESTRE\OTROS\"/>
    </mc:Choice>
  </mc:AlternateContent>
  <bookViews>
    <workbookView xWindow="0" yWindow="0" windowWidth="19180" windowHeight="6910"/>
  </bookViews>
  <sheets>
    <sheet name="Reporte de Formatos" sheetId="1" r:id="rId1"/>
  </sheets>
  <calcPr calcId="162913"/>
</workbook>
</file>

<file path=xl/calcChain.xml><?xml version="1.0" encoding="utf-8"?>
<calcChain xmlns="http://schemas.openxmlformats.org/spreadsheetml/2006/main">
  <c r="J79" i="1" l="1"/>
  <c r="M79" i="1" s="1"/>
  <c r="J78" i="1"/>
  <c r="M78" i="1" s="1"/>
  <c r="J77" i="1"/>
  <c r="M77" i="1" s="1"/>
  <c r="J76" i="1"/>
  <c r="M76" i="1" s="1"/>
  <c r="J75" i="1"/>
  <c r="M75" i="1" s="1"/>
  <c r="J74" i="1"/>
  <c r="M74" i="1" s="1"/>
  <c r="J73" i="1"/>
  <c r="M73" i="1" s="1"/>
  <c r="M72" i="1"/>
  <c r="L72" i="1"/>
  <c r="K72" i="1"/>
  <c r="J72" i="1"/>
  <c r="J71" i="1"/>
  <c r="M71" i="1" s="1"/>
  <c r="J70" i="1"/>
  <c r="M70" i="1" s="1"/>
  <c r="J69" i="1"/>
  <c r="M69" i="1" s="1"/>
  <c r="L68" i="1"/>
  <c r="K68" i="1"/>
  <c r="J68" i="1"/>
  <c r="M68" i="1" s="1"/>
  <c r="J67" i="1"/>
  <c r="M67" i="1" s="1"/>
  <c r="J66" i="1"/>
  <c r="M66" i="1" s="1"/>
  <c r="J65" i="1"/>
  <c r="M65" i="1" s="1"/>
  <c r="J64" i="1"/>
  <c r="M64" i="1" s="1"/>
  <c r="J63" i="1"/>
  <c r="M63" i="1" s="1"/>
  <c r="J62" i="1"/>
  <c r="M62" i="1" s="1"/>
  <c r="J61" i="1"/>
  <c r="M61" i="1" s="1"/>
  <c r="L60" i="1"/>
  <c r="K60" i="1"/>
  <c r="J60" i="1"/>
  <c r="M60" i="1" s="1"/>
  <c r="J59" i="1"/>
  <c r="M59" i="1" s="1"/>
  <c r="J58" i="1"/>
  <c r="M58" i="1" s="1"/>
  <c r="J57" i="1"/>
  <c r="M57" i="1" s="1"/>
  <c r="L56" i="1"/>
  <c r="K56" i="1"/>
  <c r="J56" i="1"/>
  <c r="M56" i="1" s="1"/>
  <c r="J55" i="1"/>
  <c r="M55" i="1" s="1"/>
  <c r="J54" i="1"/>
  <c r="M54" i="1" s="1"/>
  <c r="J53" i="1"/>
  <c r="M53" i="1" s="1"/>
  <c r="J52" i="1"/>
  <c r="M52" i="1" s="1"/>
  <c r="J51" i="1"/>
  <c r="M51" i="1" s="1"/>
  <c r="J50" i="1"/>
  <c r="M50" i="1" s="1"/>
  <c r="J49" i="1"/>
  <c r="M49" i="1" s="1"/>
  <c r="J48" i="1"/>
  <c r="M48" i="1" s="1"/>
  <c r="J47" i="1"/>
  <c r="M47" i="1" s="1"/>
  <c r="L46" i="1"/>
  <c r="K46" i="1"/>
  <c r="J46" i="1"/>
  <c r="M46" i="1" s="1"/>
  <c r="J45" i="1"/>
  <c r="M45" i="1" s="1"/>
  <c r="J44" i="1"/>
  <c r="M44" i="1" s="1"/>
  <c r="J43" i="1"/>
  <c r="M43" i="1" s="1"/>
  <c r="J42" i="1"/>
  <c r="M42" i="1" s="1"/>
  <c r="J41" i="1"/>
  <c r="M41" i="1" s="1"/>
  <c r="J40" i="1"/>
  <c r="M40" i="1" s="1"/>
  <c r="J39" i="1"/>
  <c r="M39" i="1" s="1"/>
  <c r="J38" i="1"/>
  <c r="M38" i="1" s="1"/>
  <c r="J37" i="1"/>
  <c r="M37" i="1" s="1"/>
  <c r="L36" i="1"/>
  <c r="K36" i="1"/>
  <c r="J36" i="1"/>
  <c r="M36" i="1" s="1"/>
  <c r="J35" i="1"/>
  <c r="M35" i="1" s="1"/>
  <c r="J34" i="1"/>
  <c r="M34" i="1" s="1"/>
  <c r="J33" i="1"/>
  <c r="M33" i="1" s="1"/>
  <c r="J32" i="1"/>
  <c r="M32" i="1" s="1"/>
  <c r="J31" i="1"/>
  <c r="M31" i="1" s="1"/>
  <c r="J30" i="1"/>
  <c r="M30" i="1" s="1"/>
  <c r="J29" i="1"/>
  <c r="M29" i="1" s="1"/>
  <c r="J28" i="1"/>
  <c r="M28" i="1" s="1"/>
  <c r="J27" i="1"/>
  <c r="M27" i="1" s="1"/>
  <c r="M26" i="1"/>
  <c r="L26" i="1"/>
  <c r="K26" i="1"/>
  <c r="J26" i="1"/>
  <c r="J25" i="1"/>
  <c r="M25" i="1" s="1"/>
  <c r="J24" i="1"/>
  <c r="M24" i="1" s="1"/>
  <c r="J23" i="1"/>
  <c r="M23" i="1" s="1"/>
  <c r="J22" i="1"/>
  <c r="M22" i="1" s="1"/>
  <c r="J21" i="1"/>
  <c r="M21" i="1" s="1"/>
  <c r="J20" i="1"/>
  <c r="M20" i="1" s="1"/>
  <c r="J19" i="1"/>
  <c r="M19" i="1" s="1"/>
  <c r="J18" i="1"/>
  <c r="M18" i="1" s="1"/>
  <c r="J17" i="1"/>
  <c r="M17" i="1" s="1"/>
  <c r="L16" i="1"/>
  <c r="K16" i="1"/>
  <c r="J16" i="1"/>
  <c r="M16" i="1" s="1"/>
  <c r="J15" i="1"/>
  <c r="M15" i="1" s="1"/>
  <c r="J14" i="1"/>
  <c r="M14" i="1" s="1"/>
  <c r="J13" i="1"/>
  <c r="M13" i="1" s="1"/>
  <c r="J12" i="1"/>
  <c r="M12" i="1" s="1"/>
  <c r="J11" i="1"/>
  <c r="M11" i="1" s="1"/>
  <c r="J10" i="1"/>
  <c r="M10" i="1" s="1"/>
  <c r="J9" i="1"/>
  <c r="M9" i="1" s="1"/>
  <c r="M8" i="1"/>
  <c r="L8" i="1"/>
  <c r="K8" i="1"/>
  <c r="J8" i="1"/>
  <c r="I72" i="1"/>
  <c r="I68" i="1"/>
  <c r="I60" i="1"/>
  <c r="I56" i="1"/>
  <c r="I46" i="1"/>
  <c r="I36" i="1"/>
  <c r="I26" i="1"/>
  <c r="I16" i="1"/>
  <c r="I8" i="1"/>
  <c r="H72" i="1"/>
  <c r="H68" i="1"/>
  <c r="H60" i="1"/>
  <c r="H56" i="1"/>
  <c r="H46" i="1"/>
  <c r="H36" i="1"/>
  <c r="H26" i="1"/>
  <c r="H16" i="1"/>
  <c r="H8" i="1"/>
</calcChain>
</file>

<file path=xl/sharedStrings.xml><?xml version="1.0" encoding="utf-8"?>
<sst xmlns="http://schemas.openxmlformats.org/spreadsheetml/2006/main" count="350" uniqueCount="126">
  <si>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</si>
  <si>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</si>
  <si>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</si>
  <si>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</si>
  <si>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</si>
  <si>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</si>
  <si>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</si>
  <si>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</si>
  <si>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</si>
  <si>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</si>
  <si>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</si>
  <si>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</si>
  <si>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</si>
  <si>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</si>
  <si>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</si>
  <si>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</si>
  <si>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</si>
  <si>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</si>
  <si>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</si>
  <si>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</si>
  <si>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</si>
  <si>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</si>
  <si>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</si>
  <si>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</si>
  <si>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</si>
  <si>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</si>
  <si>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</si>
  <si>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</si>
  <si>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</si>
  <si>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</si>
  <si>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</si>
  <si>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</si>
  <si>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</si>
  <si>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</si>
  <si>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</si>
  <si>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</si>
  <si>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</si>
  <si>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</si>
  <si>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</si>
  <si>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</si>
  <si>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</si>
  <si>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</si>
  <si>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</si>
  <si>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</si>
  <si>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</si>
  <si>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</si>
  <si>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</si>
  <si>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</si>
  <si>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</si>
  <si>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</si>
  <si>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</si>
  <si>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SUB DIRECCION ADMINISTRATIVA </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</si>
  <si>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</si>
  <si>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</si>
  <si>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</si>
  <si>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</si>
  <si>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</si>
  <si>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</si>
  <si>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</si>
  <si>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</si>
  <si>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</si>
  <si>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</si>
  <si>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</si>
  <si>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</si>
  <si>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</si>
  <si>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</si>
  <si>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</si>
  <si>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</si>
  <si>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</si>
  <si>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</si>
  <si>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</si>
  <si>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</si>
  <si>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</si>
  <si>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</si>
  <si>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</si>
  <si>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</si>
  <si>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</si>
  <si>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</si>
  <si>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</si>
  <si>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</si>
  <si>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</si>
  <si>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</si>
  <si>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</si>
  <si>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</si>
  <si>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</si>
  <si>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</si>
  <si>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</si>
  <si>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</si>
  <si>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</si>
  <si>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</si>
  <si>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</si>
  <si>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</si>
  <si>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</si>
  <si>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</si>
  <si>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</si>
  <si>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</si>
  <si>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</si>
  <si>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</si>
  <si>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</si>
  <si>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</si>
  <si>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</si>
  <si>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</si>
  <si>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</si>
  <si>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</si>
  <si>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</si>
  <si>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</si>
  <si>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</si>
  <si>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</si>
  <si>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</si>
  <si>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</si>
  <si>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</si>
  <si>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</si>
  <si>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</si>
  <si>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</si>
  <si>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</si>
  <si>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</si>
  <si>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</si>
  <si>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</si>
  <si>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</si>
  <si>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</si>
  <si>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</si>
  <si>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</si>
  <si>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</si>
  <si>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</si>
  <si>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GASTOS EXTRAORINARIOS</t>
  </si>
  <si>
    <t>https://difsilao.org/prueba/wp-content/uploads/2024/04/administracion/0322_Estado Analitico del Ejercicio del Presupuesto de Egresos.xlsx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</si>
</sst>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b/>
      <sz val="8"/>
      <name val="Arial"/>
      <family val="2"/>
    </font>
    <font>
      <sz val="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4" fontId="3" fillId="0" borderId="2" xfId="0" applyNumberFormat="1" applyFont="1" applyBorder="1" applyProtection="1">
      <protection locked="0"/>
    </xf>
    <xf numFmtId="0" fontId="0" fillId="0" borderId="0" xfId="0"/>
    <xf numFmtId="0" fontId="0" fillId="0" borderId="0" xfId="0"/>
    <xf numFmtId="14" fontId="0" fillId="0" borderId="0" xfId="0" applyNumberFormat="1"/>
    <xf numFmtId="4" fontId="4" fillId="0" borderId="3" xfId="0" applyNumberFormat="1" applyFont="1" applyBorder="1" applyProtection="1">
      <protection locked="0"/>
    </xf>
    <xf numFmtId="4" fontId="3" fillId="0" borderId="3" xfId="0" applyNumberFormat="1" applyFont="1" applyBorder="1" applyProtection="1">
      <protection locked="0"/>
    </xf>
    <xf numFmtId="4" fontId="4" fillId="0" borderId="4" xfId="0" applyNumberFormat="1" applyFont="1" applyBorder="1" applyProtection="1">
      <protection locked="0"/>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fsilao.org/prueba/wp-content/uploads/2024/04/administracion/0322_Estado%20Analitico%20del%20Ejercicio%20del%20Presupuesto%20de%20Egresos.xlsx" TargetMode="External"/><Relationship Id="rId1" Type="http://schemas.openxmlformats.org/officeDocument/2006/relationships/hyperlink" Target="https://difsilao.org/prueba/wp-content/uploads/2024/04/administracion/0322_Estado%20Analitico%20del%20Ejercicio%20del%20Presupuesto%20de%20Egreso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abSelected="1" topLeftCell="N2" workbookViewId="0">
      <selection activeCell="O8" sqref="O8:O79"/>
    </sheetView>
  </sheetViews>
  <sheetFormatPr baseColWidth="10" defaultColWidth="8.7265625" defaultRowHeight="14.5" x14ac:dyDescent="0.35"/>
  <cols>
    <col min="1" max="1" width="8" bestFit="1" customWidth="1"/>
    <col min="2" max="2" width="17.90625" customWidth="1"/>
    <col min="3" max="3" width="22.6328125" customWidth="1"/>
    <col min="4" max="4" width="30.81640625" customWidth="1"/>
    <col min="5" max="5" width="32.26953125" customWidth="1"/>
    <col min="6" max="6" width="29.08984375" customWidth="1"/>
    <col min="7" max="7" width="39.90625" bestFit="1" customWidth="1"/>
    <col min="8" max="8" width="26" customWidth="1"/>
    <col min="9" max="9" width="21.36328125" customWidth="1"/>
    <col min="10" max="10" width="22.54296875" customWidth="1"/>
    <col min="11" max="11" width="24.26953125" customWidth="1"/>
    <col min="12" max="12" width="24.54296875" customWidth="1"/>
    <col min="13" max="13" width="21.1796875" customWidth="1"/>
    <col min="14" max="14" width="50.6328125" bestFit="1" customWidth="1"/>
    <col min="15" max="15" width="34.6328125" customWidth="1"/>
    <col min="16" max="16" width="40.26953125" customWidth="1"/>
    <col min="17" max="17" width="20.08984375" bestFit="1" customWidth="1"/>
    <col min="18" max="18" width="8" bestFit="1" customWidth="1"/>
  </cols>
  <sheetData>
    <row r="1" spans="1:18" hidden="1" x14ac:dyDescent="0.35">
      <c r="A1" t="s">
        <v>0</v>
      </c>
    </row>
    <row r="2" spans="1:18" x14ac:dyDescent="0.35">
      <c r="A2" s="14" t="s">
        <v>1</v>
      </c>
      <c r="B2" s="15"/>
      <c r="C2" s="15"/>
      <c r="D2" s="14" t="s">
        <v>2</v>
      </c>
      <c r="E2" s="15"/>
      <c r="F2" s="15"/>
      <c r="G2" s="14" t="s">
        <v>3</v>
      </c>
      <c r="H2" s="15"/>
      <c r="I2" s="15"/>
    </row>
    <row r="3" spans="1:18" x14ac:dyDescent="0.35">
      <c r="A3" s="16" t="s">
        <v>4</v>
      </c>
      <c r="B3" s="15"/>
      <c r="C3" s="15"/>
      <c r="D3" s="16" t="s">
        <v>5</v>
      </c>
      <c r="E3" s="15"/>
      <c r="F3" s="15"/>
      <c r="G3" s="16" t="s">
        <v>6</v>
      </c>
      <c r="H3" s="15"/>
      <c r="I3" s="15"/>
    </row>
    <row r="4" spans="1:18" hidden="1" x14ac:dyDescent="0.3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14" t="s">
        <v>32</v>
      </c>
      <c r="B6" s="15"/>
      <c r="C6" s="15"/>
      <c r="D6" s="15"/>
      <c r="E6" s="15"/>
      <c r="F6" s="15"/>
      <c r="G6" s="15"/>
      <c r="H6" s="15"/>
      <c r="I6" s="15"/>
      <c r="J6" s="15"/>
      <c r="K6" s="15"/>
      <c r="L6" s="15"/>
      <c r="M6" s="15"/>
      <c r="N6" s="15"/>
      <c r="O6" s="15"/>
      <c r="P6" s="15"/>
      <c r="Q6" s="15"/>
      <c r="R6" s="15"/>
    </row>
    <row r="7" spans="1:18" ht="38.5"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5">
      <c r="A8">
        <v>2024</v>
      </c>
      <c r="B8" s="2">
        <v>45566</v>
      </c>
      <c r="C8" s="2">
        <v>45657</v>
      </c>
      <c r="D8" s="11">
        <v>1000</v>
      </c>
      <c r="E8" s="12">
        <v>1000</v>
      </c>
      <c r="F8" s="13">
        <v>1000</v>
      </c>
      <c r="G8" s="5" t="s">
        <v>52</v>
      </c>
      <c r="H8" s="4">
        <f>SUM(H9:H15)</f>
        <v>34390136.689999998</v>
      </c>
      <c r="I8" s="4">
        <f>SUM(I9:I15)</f>
        <v>-2121786.7000000002</v>
      </c>
      <c r="J8" s="4">
        <f>H8+I8</f>
        <v>32268349.989999998</v>
      </c>
      <c r="K8" s="4">
        <f>SUM(K9:K15)</f>
        <v>32090821.850000001</v>
      </c>
      <c r="L8" s="4">
        <f>SUM(L9:L15)</f>
        <v>32090821.850000001</v>
      </c>
      <c r="M8" s="4">
        <f>J8-K8</f>
        <v>177528.13999999687</v>
      </c>
      <c r="N8" s="6" t="s">
        <v>124</v>
      </c>
      <c r="O8" s="17" t="s">
        <v>125</v>
      </c>
      <c r="P8" t="s">
        <v>51</v>
      </c>
      <c r="Q8" s="2">
        <v>45681</v>
      </c>
      <c r="R8" s="3"/>
    </row>
    <row r="9" spans="1:18" x14ac:dyDescent="0.35">
      <c r="A9" s="6">
        <v>2024</v>
      </c>
      <c r="B9" s="7">
        <v>45566</v>
      </c>
      <c r="C9" s="7">
        <v>45657</v>
      </c>
      <c r="D9" s="11">
        <v>1100</v>
      </c>
      <c r="E9" s="12">
        <v>1100</v>
      </c>
      <c r="F9" s="13">
        <v>1100</v>
      </c>
      <c r="G9" s="5" t="s">
        <v>53</v>
      </c>
      <c r="H9" s="8">
        <v>23132641.829999998</v>
      </c>
      <c r="I9" s="8">
        <v>-2291718.7200000002</v>
      </c>
      <c r="J9" s="8">
        <f t="shared" ref="J9:J72" si="0">H9+I9</f>
        <v>20840923.109999999</v>
      </c>
      <c r="K9" s="8">
        <v>20814174.59</v>
      </c>
      <c r="L9" s="8">
        <v>20814174.59</v>
      </c>
      <c r="M9" s="8">
        <f t="shared" ref="M9:M72" si="1">J9-K9</f>
        <v>26748.519999999553</v>
      </c>
      <c r="N9" s="6" t="s">
        <v>124</v>
      </c>
      <c r="O9" s="17" t="s">
        <v>125</v>
      </c>
      <c r="P9" s="6" t="s">
        <v>51</v>
      </c>
      <c r="Q9" s="7">
        <v>45681</v>
      </c>
    </row>
    <row r="10" spans="1:18" x14ac:dyDescent="0.35">
      <c r="A10" s="6">
        <v>2024</v>
      </c>
      <c r="B10" s="7">
        <v>45566</v>
      </c>
      <c r="C10" s="7">
        <v>45657</v>
      </c>
      <c r="D10" s="11">
        <v>1200</v>
      </c>
      <c r="E10" s="12">
        <v>1200</v>
      </c>
      <c r="F10" s="13">
        <v>1200</v>
      </c>
      <c r="G10" s="5" t="s">
        <v>54</v>
      </c>
      <c r="H10" s="8">
        <v>2198158.9700000002</v>
      </c>
      <c r="I10" s="8">
        <v>1445421.86</v>
      </c>
      <c r="J10" s="8">
        <f t="shared" si="0"/>
        <v>3643580.83</v>
      </c>
      <c r="K10" s="8">
        <v>3633330.83</v>
      </c>
      <c r="L10" s="8">
        <v>3633330.83</v>
      </c>
      <c r="M10" s="8">
        <f t="shared" si="1"/>
        <v>10250</v>
      </c>
      <c r="N10" s="6" t="s">
        <v>124</v>
      </c>
      <c r="O10" s="17" t="s">
        <v>125</v>
      </c>
      <c r="P10" s="6" t="s">
        <v>51</v>
      </c>
      <c r="Q10" s="7">
        <v>45681</v>
      </c>
    </row>
    <row r="11" spans="1:18" x14ac:dyDescent="0.35">
      <c r="A11" s="6">
        <v>2024</v>
      </c>
      <c r="B11" s="7">
        <v>45566</v>
      </c>
      <c r="C11" s="7">
        <v>45657</v>
      </c>
      <c r="D11" s="11">
        <v>1300</v>
      </c>
      <c r="E11" s="12">
        <v>1300</v>
      </c>
      <c r="F11" s="13">
        <v>1300</v>
      </c>
      <c r="G11" s="5" t="s">
        <v>55</v>
      </c>
      <c r="H11" s="8">
        <v>3183937.38</v>
      </c>
      <c r="I11" s="8">
        <v>-473509.39</v>
      </c>
      <c r="J11" s="8">
        <f t="shared" si="0"/>
        <v>2710427.9899999998</v>
      </c>
      <c r="K11" s="8">
        <v>2627553.5699999998</v>
      </c>
      <c r="L11" s="8">
        <v>2627553.5699999998</v>
      </c>
      <c r="M11" s="8">
        <f t="shared" si="1"/>
        <v>82874.419999999925</v>
      </c>
      <c r="N11" s="6" t="s">
        <v>124</v>
      </c>
      <c r="O11" s="17" t="s">
        <v>125</v>
      </c>
      <c r="P11" s="6" t="s">
        <v>51</v>
      </c>
      <c r="Q11" s="7">
        <v>45681</v>
      </c>
    </row>
    <row r="12" spans="1:18" x14ac:dyDescent="0.35">
      <c r="A12" s="6">
        <v>2024</v>
      </c>
      <c r="B12" s="7">
        <v>45566</v>
      </c>
      <c r="C12" s="7">
        <v>45657</v>
      </c>
      <c r="D12" s="11">
        <v>1400</v>
      </c>
      <c r="E12" s="12">
        <v>1400</v>
      </c>
      <c r="F12" s="13">
        <v>1400</v>
      </c>
      <c r="G12" s="5" t="s">
        <v>56</v>
      </c>
      <c r="H12" s="8">
        <v>120000</v>
      </c>
      <c r="I12" s="8">
        <v>30000</v>
      </c>
      <c r="J12" s="8">
        <f t="shared" si="0"/>
        <v>150000</v>
      </c>
      <c r="K12" s="8">
        <v>144455.70000000001</v>
      </c>
      <c r="L12" s="8">
        <v>144455.70000000001</v>
      </c>
      <c r="M12" s="8">
        <f t="shared" si="1"/>
        <v>5544.2999999999884</v>
      </c>
      <c r="N12" s="6" t="s">
        <v>124</v>
      </c>
      <c r="O12" s="17" t="s">
        <v>125</v>
      </c>
      <c r="P12" s="6" t="s">
        <v>51</v>
      </c>
      <c r="Q12" s="7">
        <v>45681</v>
      </c>
    </row>
    <row r="13" spans="1:18" x14ac:dyDescent="0.35">
      <c r="A13" s="6">
        <v>2024</v>
      </c>
      <c r="B13" s="7">
        <v>45566</v>
      </c>
      <c r="C13" s="7">
        <v>45657</v>
      </c>
      <c r="D13" s="11">
        <v>1500</v>
      </c>
      <c r="E13" s="12">
        <v>1500</v>
      </c>
      <c r="F13" s="13">
        <v>1500</v>
      </c>
      <c r="G13" s="5" t="s">
        <v>57</v>
      </c>
      <c r="H13" s="8">
        <v>5755398.5099999998</v>
      </c>
      <c r="I13" s="8">
        <v>-831980.45</v>
      </c>
      <c r="J13" s="8">
        <f t="shared" si="0"/>
        <v>4923418.0599999996</v>
      </c>
      <c r="K13" s="8">
        <v>4871307.16</v>
      </c>
      <c r="L13" s="8">
        <v>4871307.16</v>
      </c>
      <c r="M13" s="8">
        <f t="shared" si="1"/>
        <v>52110.899999999441</v>
      </c>
      <c r="N13" s="6" t="s">
        <v>124</v>
      </c>
      <c r="O13" s="17" t="s">
        <v>125</v>
      </c>
      <c r="P13" s="6" t="s">
        <v>51</v>
      </c>
      <c r="Q13" s="7">
        <v>45681</v>
      </c>
    </row>
    <row r="14" spans="1:18" x14ac:dyDescent="0.35">
      <c r="A14" s="6">
        <v>2024</v>
      </c>
      <c r="B14" s="7">
        <v>45566</v>
      </c>
      <c r="C14" s="7">
        <v>45657</v>
      </c>
      <c r="D14" s="11">
        <v>1600</v>
      </c>
      <c r="E14" s="12">
        <v>1600</v>
      </c>
      <c r="F14" s="13">
        <v>1600</v>
      </c>
      <c r="G14" s="5" t="s">
        <v>58</v>
      </c>
      <c r="H14" s="8">
        <v>0</v>
      </c>
      <c r="I14" s="8">
        <v>0</v>
      </c>
      <c r="J14" s="8">
        <f t="shared" si="0"/>
        <v>0</v>
      </c>
      <c r="K14" s="8">
        <v>0</v>
      </c>
      <c r="L14" s="8">
        <v>0</v>
      </c>
      <c r="M14" s="8">
        <f t="shared" si="1"/>
        <v>0</v>
      </c>
      <c r="N14" s="6" t="s">
        <v>124</v>
      </c>
      <c r="O14" s="17" t="s">
        <v>125</v>
      </c>
      <c r="P14" s="6" t="s">
        <v>51</v>
      </c>
      <c r="Q14" s="7">
        <v>45681</v>
      </c>
    </row>
    <row r="15" spans="1:18" x14ac:dyDescent="0.35">
      <c r="A15" s="6">
        <v>2024</v>
      </c>
      <c r="B15" s="7">
        <v>45566</v>
      </c>
      <c r="C15" s="7">
        <v>45657</v>
      </c>
      <c r="D15" s="11">
        <v>1700</v>
      </c>
      <c r="E15" s="12">
        <v>1700</v>
      </c>
      <c r="F15" s="13">
        <v>1700</v>
      </c>
      <c r="G15" s="5" t="s">
        <v>59</v>
      </c>
      <c r="H15" s="8">
        <v>0</v>
      </c>
      <c r="I15" s="8">
        <v>0</v>
      </c>
      <c r="J15" s="8">
        <f t="shared" si="0"/>
        <v>0</v>
      </c>
      <c r="K15" s="8">
        <v>0</v>
      </c>
      <c r="L15" s="8">
        <v>0</v>
      </c>
      <c r="M15" s="8">
        <f t="shared" si="1"/>
        <v>0</v>
      </c>
      <c r="N15" s="6" t="s">
        <v>124</v>
      </c>
      <c r="O15" s="17" t="s">
        <v>125</v>
      </c>
      <c r="P15" s="6" t="s">
        <v>51</v>
      </c>
      <c r="Q15" s="7">
        <v>45681</v>
      </c>
    </row>
    <row r="16" spans="1:18" x14ac:dyDescent="0.35">
      <c r="A16" s="6">
        <v>2024</v>
      </c>
      <c r="B16" s="7">
        <v>45566</v>
      </c>
      <c r="C16" s="7">
        <v>45657</v>
      </c>
      <c r="D16" s="11">
        <v>2000</v>
      </c>
      <c r="E16" s="12">
        <v>2000</v>
      </c>
      <c r="F16" s="13">
        <v>2000</v>
      </c>
      <c r="G16" s="5" t="s">
        <v>60</v>
      </c>
      <c r="H16" s="9">
        <f>SUM(H17:H25)</f>
        <v>5546499.1000000006</v>
      </c>
      <c r="I16" s="9">
        <f>SUM(I17:I25)</f>
        <v>-651041.46</v>
      </c>
      <c r="J16" s="9">
        <f t="shared" si="0"/>
        <v>4895457.6400000006</v>
      </c>
      <c r="K16" s="9">
        <f>SUM(K17:K25)</f>
        <v>4347085.37</v>
      </c>
      <c r="L16" s="9">
        <f>SUM(L17:L25)</f>
        <v>4310072.87</v>
      </c>
      <c r="M16" s="9">
        <f t="shared" si="1"/>
        <v>548372.27000000048</v>
      </c>
      <c r="N16" s="6" t="s">
        <v>124</v>
      </c>
      <c r="O16" s="17" t="s">
        <v>125</v>
      </c>
      <c r="P16" s="6" t="s">
        <v>51</v>
      </c>
      <c r="Q16" s="7">
        <v>45681</v>
      </c>
    </row>
    <row r="17" spans="1:17" x14ac:dyDescent="0.35">
      <c r="A17" s="6">
        <v>2024</v>
      </c>
      <c r="B17" s="7">
        <v>45566</v>
      </c>
      <c r="C17" s="7">
        <v>45657</v>
      </c>
      <c r="D17" s="11">
        <v>2100</v>
      </c>
      <c r="E17" s="12">
        <v>2100</v>
      </c>
      <c r="F17" s="13">
        <v>2100</v>
      </c>
      <c r="G17" s="5" t="s">
        <v>61</v>
      </c>
      <c r="H17" s="8">
        <v>916999.99</v>
      </c>
      <c r="I17" s="8">
        <v>29522.04</v>
      </c>
      <c r="J17" s="8">
        <f t="shared" si="0"/>
        <v>946522.03</v>
      </c>
      <c r="K17" s="8">
        <v>846861.93</v>
      </c>
      <c r="L17" s="8">
        <v>830560.58</v>
      </c>
      <c r="M17" s="8">
        <f t="shared" si="1"/>
        <v>99660.099999999977</v>
      </c>
      <c r="N17" s="6" t="s">
        <v>124</v>
      </c>
      <c r="O17" s="17" t="s">
        <v>125</v>
      </c>
      <c r="P17" s="6" t="s">
        <v>51</v>
      </c>
      <c r="Q17" s="7">
        <v>45681</v>
      </c>
    </row>
    <row r="18" spans="1:17" x14ac:dyDescent="0.35">
      <c r="A18" s="6">
        <v>2024</v>
      </c>
      <c r="B18" s="7">
        <v>45566</v>
      </c>
      <c r="C18" s="7">
        <v>45657</v>
      </c>
      <c r="D18" s="11">
        <v>2200</v>
      </c>
      <c r="E18" s="12">
        <v>2200</v>
      </c>
      <c r="F18" s="13">
        <v>2200</v>
      </c>
      <c r="G18" s="5" t="s">
        <v>62</v>
      </c>
      <c r="H18" s="8">
        <v>267043</v>
      </c>
      <c r="I18" s="8">
        <v>217583.84</v>
      </c>
      <c r="J18" s="8">
        <f t="shared" si="0"/>
        <v>484626.83999999997</v>
      </c>
      <c r="K18" s="8">
        <v>372272.63</v>
      </c>
      <c r="L18" s="8">
        <v>360433.01</v>
      </c>
      <c r="M18" s="8">
        <f t="shared" si="1"/>
        <v>112354.20999999996</v>
      </c>
      <c r="N18" s="6" t="s">
        <v>124</v>
      </c>
      <c r="O18" s="17" t="s">
        <v>125</v>
      </c>
      <c r="P18" s="6" t="s">
        <v>51</v>
      </c>
      <c r="Q18" s="7">
        <v>45681</v>
      </c>
    </row>
    <row r="19" spans="1:17" x14ac:dyDescent="0.35">
      <c r="A19" s="6">
        <v>2024</v>
      </c>
      <c r="B19" s="7">
        <v>45566</v>
      </c>
      <c r="C19" s="7">
        <v>45657</v>
      </c>
      <c r="D19" s="11">
        <v>2300</v>
      </c>
      <c r="E19" s="12">
        <v>2300</v>
      </c>
      <c r="F19" s="13">
        <v>2300</v>
      </c>
      <c r="G19" s="5" t="s">
        <v>63</v>
      </c>
      <c r="H19" s="8">
        <v>538748.88</v>
      </c>
      <c r="I19" s="8">
        <v>-520107.95</v>
      </c>
      <c r="J19" s="8">
        <f t="shared" si="0"/>
        <v>18640.929999999993</v>
      </c>
      <c r="K19" s="8">
        <v>14724.93</v>
      </c>
      <c r="L19" s="8">
        <v>14724.93</v>
      </c>
      <c r="M19" s="8">
        <f t="shared" si="1"/>
        <v>3915.9999999999927</v>
      </c>
      <c r="N19" s="6" t="s">
        <v>124</v>
      </c>
      <c r="O19" s="17" t="s">
        <v>125</v>
      </c>
      <c r="P19" s="6" t="s">
        <v>51</v>
      </c>
      <c r="Q19" s="7">
        <v>45681</v>
      </c>
    </row>
    <row r="20" spans="1:17" x14ac:dyDescent="0.35">
      <c r="A20" s="6">
        <v>2024</v>
      </c>
      <c r="B20" s="7">
        <v>45566</v>
      </c>
      <c r="C20" s="7">
        <v>45657</v>
      </c>
      <c r="D20" s="11">
        <v>2400</v>
      </c>
      <c r="E20" s="12">
        <v>2400</v>
      </c>
      <c r="F20" s="13">
        <v>2400</v>
      </c>
      <c r="G20" s="5" t="s">
        <v>64</v>
      </c>
      <c r="H20" s="8">
        <v>201000</v>
      </c>
      <c r="I20" s="8">
        <v>-28493.41</v>
      </c>
      <c r="J20" s="8">
        <f t="shared" si="0"/>
        <v>172506.59</v>
      </c>
      <c r="K20" s="8">
        <v>168263.17</v>
      </c>
      <c r="L20" s="8">
        <v>168263.17</v>
      </c>
      <c r="M20" s="8">
        <f t="shared" si="1"/>
        <v>4243.4199999999837</v>
      </c>
      <c r="N20" s="6" t="s">
        <v>124</v>
      </c>
      <c r="O20" s="17" t="s">
        <v>125</v>
      </c>
      <c r="P20" s="6" t="s">
        <v>51</v>
      </c>
      <c r="Q20" s="7">
        <v>45681</v>
      </c>
    </row>
    <row r="21" spans="1:17" x14ac:dyDescent="0.35">
      <c r="A21" s="6">
        <v>2024</v>
      </c>
      <c r="B21" s="7">
        <v>45566</v>
      </c>
      <c r="C21" s="7">
        <v>45657</v>
      </c>
      <c r="D21" s="11">
        <v>2500</v>
      </c>
      <c r="E21" s="12">
        <v>2500</v>
      </c>
      <c r="F21" s="13">
        <v>2500</v>
      </c>
      <c r="G21" s="5" t="s">
        <v>65</v>
      </c>
      <c r="H21" s="8">
        <v>2385000</v>
      </c>
      <c r="I21" s="8">
        <v>-674122.86</v>
      </c>
      <c r="J21" s="8">
        <f t="shared" si="0"/>
        <v>1710877.1400000001</v>
      </c>
      <c r="K21" s="8">
        <v>1517915.06</v>
      </c>
      <c r="L21" s="8">
        <v>1513999.28</v>
      </c>
      <c r="M21" s="8">
        <f t="shared" si="1"/>
        <v>192962.08000000007</v>
      </c>
      <c r="N21" s="6" t="s">
        <v>124</v>
      </c>
      <c r="O21" s="17" t="s">
        <v>125</v>
      </c>
      <c r="P21" s="6" t="s">
        <v>51</v>
      </c>
      <c r="Q21" s="7">
        <v>45681</v>
      </c>
    </row>
    <row r="22" spans="1:17" x14ac:dyDescent="0.35">
      <c r="A22" s="6">
        <v>2024</v>
      </c>
      <c r="B22" s="7">
        <v>45566</v>
      </c>
      <c r="C22" s="7">
        <v>45657</v>
      </c>
      <c r="D22" s="11">
        <v>2600</v>
      </c>
      <c r="E22" s="12">
        <v>2600</v>
      </c>
      <c r="F22" s="13">
        <v>2600</v>
      </c>
      <c r="G22" s="5" t="s">
        <v>66</v>
      </c>
      <c r="H22" s="8">
        <v>1093150</v>
      </c>
      <c r="I22" s="8">
        <v>338348.39</v>
      </c>
      <c r="J22" s="8">
        <f t="shared" si="0"/>
        <v>1431498.3900000001</v>
      </c>
      <c r="K22" s="8">
        <v>1315077.58</v>
      </c>
      <c r="L22" s="8">
        <v>1310121.83</v>
      </c>
      <c r="M22" s="8">
        <f t="shared" si="1"/>
        <v>116420.81000000006</v>
      </c>
      <c r="N22" s="6" t="s">
        <v>124</v>
      </c>
      <c r="O22" s="17" t="s">
        <v>125</v>
      </c>
      <c r="P22" s="6" t="s">
        <v>51</v>
      </c>
      <c r="Q22" s="7">
        <v>45681</v>
      </c>
    </row>
    <row r="23" spans="1:17" x14ac:dyDescent="0.35">
      <c r="A23" s="6">
        <v>2024</v>
      </c>
      <c r="B23" s="7">
        <v>45566</v>
      </c>
      <c r="C23" s="7">
        <v>45657</v>
      </c>
      <c r="D23" s="11">
        <v>2700</v>
      </c>
      <c r="E23" s="12">
        <v>2700</v>
      </c>
      <c r="F23" s="13">
        <v>2700</v>
      </c>
      <c r="G23" s="5" t="s">
        <v>67</v>
      </c>
      <c r="H23" s="8">
        <v>60000</v>
      </c>
      <c r="I23" s="8">
        <v>-11018.93</v>
      </c>
      <c r="J23" s="8">
        <f t="shared" si="0"/>
        <v>48981.07</v>
      </c>
      <c r="K23" s="8">
        <v>48981.07</v>
      </c>
      <c r="L23" s="8">
        <v>48981.07</v>
      </c>
      <c r="M23" s="8">
        <f t="shared" si="1"/>
        <v>0</v>
      </c>
      <c r="N23" s="6" t="s">
        <v>124</v>
      </c>
      <c r="O23" s="17" t="s">
        <v>125</v>
      </c>
      <c r="P23" s="6" t="s">
        <v>51</v>
      </c>
      <c r="Q23" s="7">
        <v>45681</v>
      </c>
    </row>
    <row r="24" spans="1:17" x14ac:dyDescent="0.35">
      <c r="A24" s="6">
        <v>2024</v>
      </c>
      <c r="B24" s="7">
        <v>45566</v>
      </c>
      <c r="C24" s="7">
        <v>45657</v>
      </c>
      <c r="D24" s="11">
        <v>2800</v>
      </c>
      <c r="E24" s="12">
        <v>2800</v>
      </c>
      <c r="F24" s="13">
        <v>2800</v>
      </c>
      <c r="G24" s="5" t="s">
        <v>68</v>
      </c>
      <c r="H24" s="8">
        <v>0</v>
      </c>
      <c r="I24" s="8">
        <v>0</v>
      </c>
      <c r="J24" s="8">
        <f t="shared" si="0"/>
        <v>0</v>
      </c>
      <c r="K24" s="8">
        <v>0</v>
      </c>
      <c r="L24" s="8">
        <v>0</v>
      </c>
      <c r="M24" s="8">
        <f t="shared" si="1"/>
        <v>0</v>
      </c>
      <c r="N24" s="6" t="s">
        <v>124</v>
      </c>
      <c r="O24" s="17" t="s">
        <v>125</v>
      </c>
      <c r="P24" s="6" t="s">
        <v>51</v>
      </c>
      <c r="Q24" s="7">
        <v>45681</v>
      </c>
    </row>
    <row r="25" spans="1:17" x14ac:dyDescent="0.35">
      <c r="A25" s="6">
        <v>2024</v>
      </c>
      <c r="B25" s="7">
        <v>45566</v>
      </c>
      <c r="C25" s="7">
        <v>45657</v>
      </c>
      <c r="D25" s="11">
        <v>2900</v>
      </c>
      <c r="E25" s="12">
        <v>2900</v>
      </c>
      <c r="F25" s="13">
        <v>2900</v>
      </c>
      <c r="G25" s="5" t="s">
        <v>69</v>
      </c>
      <c r="H25" s="8">
        <v>84557.23</v>
      </c>
      <c r="I25" s="8">
        <v>-2752.58</v>
      </c>
      <c r="J25" s="8">
        <f t="shared" si="0"/>
        <v>81804.649999999994</v>
      </c>
      <c r="K25" s="8">
        <v>62989</v>
      </c>
      <c r="L25" s="8">
        <v>62989</v>
      </c>
      <c r="M25" s="8">
        <f t="shared" si="1"/>
        <v>18815.649999999994</v>
      </c>
      <c r="N25" s="6" t="s">
        <v>124</v>
      </c>
      <c r="O25" s="17" t="s">
        <v>125</v>
      </c>
      <c r="P25" s="6" t="s">
        <v>51</v>
      </c>
      <c r="Q25" s="7">
        <v>45681</v>
      </c>
    </row>
    <row r="26" spans="1:17" x14ac:dyDescent="0.35">
      <c r="A26" s="6">
        <v>2024</v>
      </c>
      <c r="B26" s="7">
        <v>45566</v>
      </c>
      <c r="C26" s="7">
        <v>45657</v>
      </c>
      <c r="D26" s="11">
        <v>3000</v>
      </c>
      <c r="E26" s="12">
        <v>3000</v>
      </c>
      <c r="F26" s="13">
        <v>3000</v>
      </c>
      <c r="G26" s="5" t="s">
        <v>70</v>
      </c>
      <c r="H26" s="9">
        <f>SUM(H27:H35)</f>
        <v>5553512.5899999999</v>
      </c>
      <c r="I26" s="9">
        <f>SUM(I27:I35)</f>
        <v>2040630.64</v>
      </c>
      <c r="J26" s="9">
        <f t="shared" si="0"/>
        <v>7594143.2299999995</v>
      </c>
      <c r="K26" s="9">
        <f>SUM(K27:K35)</f>
        <v>7087244.3699999992</v>
      </c>
      <c r="L26" s="9">
        <f>SUM(L27:L35)</f>
        <v>6697218.4499999993</v>
      </c>
      <c r="M26" s="9">
        <f t="shared" si="1"/>
        <v>506898.86000000034</v>
      </c>
      <c r="N26" s="6" t="s">
        <v>124</v>
      </c>
      <c r="O26" s="17" t="s">
        <v>125</v>
      </c>
      <c r="P26" s="6" t="s">
        <v>51</v>
      </c>
      <c r="Q26" s="7">
        <v>45681</v>
      </c>
    </row>
    <row r="27" spans="1:17" x14ac:dyDescent="0.35">
      <c r="A27" s="6">
        <v>2024</v>
      </c>
      <c r="B27" s="7">
        <v>45566</v>
      </c>
      <c r="C27" s="7">
        <v>45657</v>
      </c>
      <c r="D27" s="11">
        <v>3100</v>
      </c>
      <c r="E27" s="12">
        <v>3100</v>
      </c>
      <c r="F27" s="13">
        <v>3100</v>
      </c>
      <c r="G27" s="5" t="s">
        <v>71</v>
      </c>
      <c r="H27" s="8">
        <v>860020</v>
      </c>
      <c r="I27" s="8">
        <v>26066.97</v>
      </c>
      <c r="J27" s="8">
        <f t="shared" si="0"/>
        <v>886086.97</v>
      </c>
      <c r="K27" s="8">
        <v>878454.41</v>
      </c>
      <c r="L27" s="8">
        <v>818768.41</v>
      </c>
      <c r="M27" s="8">
        <f t="shared" si="1"/>
        <v>7632.5599999999395</v>
      </c>
      <c r="N27" s="6" t="s">
        <v>124</v>
      </c>
      <c r="O27" s="17" t="s">
        <v>125</v>
      </c>
      <c r="P27" s="6" t="s">
        <v>51</v>
      </c>
      <c r="Q27" s="7">
        <v>45681</v>
      </c>
    </row>
    <row r="28" spans="1:17" x14ac:dyDescent="0.35">
      <c r="A28" s="6">
        <v>2024</v>
      </c>
      <c r="B28" s="7">
        <v>45566</v>
      </c>
      <c r="C28" s="7">
        <v>45657</v>
      </c>
      <c r="D28" s="11">
        <v>3200</v>
      </c>
      <c r="E28" s="12">
        <v>3200</v>
      </c>
      <c r="F28" s="13">
        <v>3200</v>
      </c>
      <c r="G28" s="5" t="s">
        <v>72</v>
      </c>
      <c r="H28" s="8">
        <v>130000</v>
      </c>
      <c r="I28" s="8">
        <v>28504.91</v>
      </c>
      <c r="J28" s="8">
        <f t="shared" si="0"/>
        <v>158504.91</v>
      </c>
      <c r="K28" s="8">
        <v>117232.68</v>
      </c>
      <c r="L28" s="8">
        <v>88727.77</v>
      </c>
      <c r="M28" s="8">
        <f t="shared" si="1"/>
        <v>41272.23000000001</v>
      </c>
      <c r="N28" s="6" t="s">
        <v>124</v>
      </c>
      <c r="O28" s="17" t="s">
        <v>125</v>
      </c>
      <c r="P28" s="6" t="s">
        <v>51</v>
      </c>
      <c r="Q28" s="7">
        <v>45681</v>
      </c>
    </row>
    <row r="29" spans="1:17" x14ac:dyDescent="0.35">
      <c r="A29" s="6">
        <v>2024</v>
      </c>
      <c r="B29" s="7">
        <v>45566</v>
      </c>
      <c r="C29" s="7">
        <v>45657</v>
      </c>
      <c r="D29" s="11">
        <v>3300</v>
      </c>
      <c r="E29" s="12">
        <v>3300</v>
      </c>
      <c r="F29" s="13">
        <v>3300</v>
      </c>
      <c r="G29" s="5" t="s">
        <v>73</v>
      </c>
      <c r="H29" s="8">
        <v>0</v>
      </c>
      <c r="I29" s="8">
        <v>353001.36</v>
      </c>
      <c r="J29" s="8">
        <f t="shared" si="0"/>
        <v>353001.36</v>
      </c>
      <c r="K29" s="8">
        <v>353001.36</v>
      </c>
      <c r="L29" s="8">
        <v>253001.36</v>
      </c>
      <c r="M29" s="8">
        <f t="shared" si="1"/>
        <v>0</v>
      </c>
      <c r="N29" s="6" t="s">
        <v>124</v>
      </c>
      <c r="O29" s="17" t="s">
        <v>125</v>
      </c>
      <c r="P29" s="6" t="s">
        <v>51</v>
      </c>
      <c r="Q29" s="7">
        <v>45681</v>
      </c>
    </row>
    <row r="30" spans="1:17" x14ac:dyDescent="0.35">
      <c r="A30" s="6">
        <v>2024</v>
      </c>
      <c r="B30" s="7">
        <v>45566</v>
      </c>
      <c r="C30" s="7">
        <v>45657</v>
      </c>
      <c r="D30" s="11">
        <v>3400</v>
      </c>
      <c r="E30" s="12">
        <v>3400</v>
      </c>
      <c r="F30" s="13">
        <v>3400</v>
      </c>
      <c r="G30" s="5" t="s">
        <v>74</v>
      </c>
      <c r="H30" s="8">
        <v>295274.58</v>
      </c>
      <c r="I30" s="8">
        <v>205675.68</v>
      </c>
      <c r="J30" s="8">
        <f t="shared" si="0"/>
        <v>500950.26</v>
      </c>
      <c r="K30" s="8">
        <v>341599.06</v>
      </c>
      <c r="L30" s="8">
        <v>341599.06</v>
      </c>
      <c r="M30" s="8">
        <f t="shared" si="1"/>
        <v>159351.20000000001</v>
      </c>
      <c r="N30" s="6" t="s">
        <v>124</v>
      </c>
      <c r="O30" s="17" t="s">
        <v>125</v>
      </c>
      <c r="P30" s="6" t="s">
        <v>51</v>
      </c>
      <c r="Q30" s="7">
        <v>45681</v>
      </c>
    </row>
    <row r="31" spans="1:17" x14ac:dyDescent="0.35">
      <c r="A31" s="6">
        <v>2024</v>
      </c>
      <c r="B31" s="7">
        <v>45566</v>
      </c>
      <c r="C31" s="7">
        <v>45657</v>
      </c>
      <c r="D31" s="11">
        <v>3500</v>
      </c>
      <c r="E31" s="12">
        <v>3500</v>
      </c>
      <c r="F31" s="13">
        <v>3500</v>
      </c>
      <c r="G31" s="5" t="s">
        <v>75</v>
      </c>
      <c r="H31" s="8">
        <v>2000000</v>
      </c>
      <c r="I31" s="8">
        <v>742235.99</v>
      </c>
      <c r="J31" s="8">
        <f t="shared" si="0"/>
        <v>2742235.99</v>
      </c>
      <c r="K31" s="8">
        <v>2708785.67</v>
      </c>
      <c r="L31" s="8">
        <v>2598096.69</v>
      </c>
      <c r="M31" s="8">
        <f t="shared" si="1"/>
        <v>33450.320000000298</v>
      </c>
      <c r="N31" s="6" t="s">
        <v>124</v>
      </c>
      <c r="O31" s="17" t="s">
        <v>125</v>
      </c>
      <c r="P31" s="6" t="s">
        <v>51</v>
      </c>
      <c r="Q31" s="7">
        <v>45681</v>
      </c>
    </row>
    <row r="32" spans="1:17" x14ac:dyDescent="0.35">
      <c r="A32" s="6">
        <v>2024</v>
      </c>
      <c r="B32" s="7">
        <v>45566</v>
      </c>
      <c r="C32" s="7">
        <v>45657</v>
      </c>
      <c r="D32" s="11">
        <v>3600</v>
      </c>
      <c r="E32" s="12">
        <v>3600</v>
      </c>
      <c r="F32" s="13">
        <v>3600</v>
      </c>
      <c r="G32" s="5" t="s">
        <v>76</v>
      </c>
      <c r="H32" s="8">
        <v>60000</v>
      </c>
      <c r="I32" s="8">
        <v>43901</v>
      </c>
      <c r="J32" s="8">
        <f t="shared" si="0"/>
        <v>103901</v>
      </c>
      <c r="K32" s="8">
        <v>103901</v>
      </c>
      <c r="L32" s="8">
        <v>103901</v>
      </c>
      <c r="M32" s="8">
        <f t="shared" si="1"/>
        <v>0</v>
      </c>
      <c r="N32" s="6" t="s">
        <v>124</v>
      </c>
      <c r="O32" s="17" t="s">
        <v>125</v>
      </c>
      <c r="P32" s="6" t="s">
        <v>51</v>
      </c>
      <c r="Q32" s="7">
        <v>45681</v>
      </c>
    </row>
    <row r="33" spans="1:17" x14ac:dyDescent="0.35">
      <c r="A33" s="6">
        <v>2024</v>
      </c>
      <c r="B33" s="7">
        <v>45566</v>
      </c>
      <c r="C33" s="7">
        <v>45657</v>
      </c>
      <c r="D33" s="11">
        <v>3700</v>
      </c>
      <c r="E33" s="12">
        <v>3700</v>
      </c>
      <c r="F33" s="13">
        <v>3700</v>
      </c>
      <c r="G33" s="5" t="s">
        <v>77</v>
      </c>
      <c r="H33" s="8">
        <v>124500</v>
      </c>
      <c r="I33" s="8">
        <v>-70680.14</v>
      </c>
      <c r="J33" s="8">
        <f t="shared" si="0"/>
        <v>53819.86</v>
      </c>
      <c r="K33" s="8">
        <v>48778.47</v>
      </c>
      <c r="L33" s="8">
        <v>48778.47</v>
      </c>
      <c r="M33" s="8">
        <f t="shared" si="1"/>
        <v>5041.3899999999994</v>
      </c>
      <c r="N33" s="6" t="s">
        <v>124</v>
      </c>
      <c r="O33" s="17" t="s">
        <v>125</v>
      </c>
      <c r="P33" s="6" t="s">
        <v>51</v>
      </c>
      <c r="Q33" s="7">
        <v>45681</v>
      </c>
    </row>
    <row r="34" spans="1:17" x14ac:dyDescent="0.35">
      <c r="A34" s="6">
        <v>2024</v>
      </c>
      <c r="B34" s="7">
        <v>45566</v>
      </c>
      <c r="C34" s="7">
        <v>45657</v>
      </c>
      <c r="D34" s="11">
        <v>3800</v>
      </c>
      <c r="E34" s="12">
        <v>3800</v>
      </c>
      <c r="F34" s="13">
        <v>3800</v>
      </c>
      <c r="G34" s="5" t="s">
        <v>78</v>
      </c>
      <c r="H34" s="8">
        <v>1200000</v>
      </c>
      <c r="I34" s="8">
        <v>610838.88</v>
      </c>
      <c r="J34" s="8">
        <f t="shared" si="0"/>
        <v>1810838.88</v>
      </c>
      <c r="K34" s="8">
        <v>1608548.72</v>
      </c>
      <c r="L34" s="8">
        <v>1517402.69</v>
      </c>
      <c r="M34" s="8">
        <f t="shared" si="1"/>
        <v>202290.15999999992</v>
      </c>
      <c r="N34" s="6" t="s">
        <v>124</v>
      </c>
      <c r="O34" s="17" t="s">
        <v>125</v>
      </c>
      <c r="P34" s="6" t="s">
        <v>51</v>
      </c>
      <c r="Q34" s="7">
        <v>45681</v>
      </c>
    </row>
    <row r="35" spans="1:17" x14ac:dyDescent="0.35">
      <c r="A35" s="6">
        <v>2024</v>
      </c>
      <c r="B35" s="7">
        <v>45566</v>
      </c>
      <c r="C35" s="7">
        <v>45657</v>
      </c>
      <c r="D35" s="11">
        <v>3900</v>
      </c>
      <c r="E35" s="12">
        <v>3900</v>
      </c>
      <c r="F35" s="13">
        <v>3900</v>
      </c>
      <c r="G35" s="5" t="s">
        <v>79</v>
      </c>
      <c r="H35" s="8">
        <v>883718.01</v>
      </c>
      <c r="I35" s="8">
        <v>101085.99</v>
      </c>
      <c r="J35" s="8">
        <f t="shared" si="0"/>
        <v>984804</v>
      </c>
      <c r="K35" s="8">
        <v>926943</v>
      </c>
      <c r="L35" s="8">
        <v>926943</v>
      </c>
      <c r="M35" s="8">
        <f t="shared" si="1"/>
        <v>57861</v>
      </c>
      <c r="N35" s="6" t="s">
        <v>124</v>
      </c>
      <c r="O35" s="17" t="s">
        <v>125</v>
      </c>
      <c r="P35" s="6" t="s">
        <v>51</v>
      </c>
      <c r="Q35" s="7">
        <v>45681</v>
      </c>
    </row>
    <row r="36" spans="1:17" x14ac:dyDescent="0.35">
      <c r="A36" s="6">
        <v>2024</v>
      </c>
      <c r="B36" s="7">
        <v>45566</v>
      </c>
      <c r="C36" s="7">
        <v>45657</v>
      </c>
      <c r="D36" s="11">
        <v>4000</v>
      </c>
      <c r="E36" s="12">
        <v>4000</v>
      </c>
      <c r="F36" s="13">
        <v>4000</v>
      </c>
      <c r="G36" s="5" t="s">
        <v>80</v>
      </c>
      <c r="H36" s="9">
        <f>SUM(H37:H45)</f>
        <v>10662600</v>
      </c>
      <c r="I36" s="9">
        <f>SUM(I37:I45)</f>
        <v>-1032539.3</v>
      </c>
      <c r="J36" s="9">
        <f t="shared" si="0"/>
        <v>9630060.6999999993</v>
      </c>
      <c r="K36" s="9">
        <f>SUM(K37:K45)</f>
        <v>8945918.3100000005</v>
      </c>
      <c r="L36" s="9">
        <f>SUM(L37:L45)</f>
        <v>8905778.3100000005</v>
      </c>
      <c r="M36" s="9">
        <f t="shared" si="1"/>
        <v>684142.38999999873</v>
      </c>
      <c r="N36" s="6" t="s">
        <v>124</v>
      </c>
      <c r="O36" s="17" t="s">
        <v>125</v>
      </c>
      <c r="P36" s="6" t="s">
        <v>51</v>
      </c>
      <c r="Q36" s="7">
        <v>45681</v>
      </c>
    </row>
    <row r="37" spans="1:17" x14ac:dyDescent="0.35">
      <c r="A37" s="6">
        <v>2024</v>
      </c>
      <c r="B37" s="7">
        <v>45566</v>
      </c>
      <c r="C37" s="7">
        <v>45657</v>
      </c>
      <c r="D37" s="11">
        <v>4100</v>
      </c>
      <c r="E37" s="12">
        <v>4100</v>
      </c>
      <c r="F37" s="13">
        <v>4100</v>
      </c>
      <c r="G37" s="5" t="s">
        <v>81</v>
      </c>
      <c r="H37" s="8">
        <v>0</v>
      </c>
      <c r="I37" s="8">
        <v>0</v>
      </c>
      <c r="J37" s="8">
        <f t="shared" si="0"/>
        <v>0</v>
      </c>
      <c r="K37" s="8">
        <v>0</v>
      </c>
      <c r="L37" s="8">
        <v>0</v>
      </c>
      <c r="M37" s="8">
        <f t="shared" si="1"/>
        <v>0</v>
      </c>
      <c r="N37" s="6" t="s">
        <v>124</v>
      </c>
      <c r="O37" s="17" t="s">
        <v>125</v>
      </c>
      <c r="P37" s="6" t="s">
        <v>51</v>
      </c>
      <c r="Q37" s="7">
        <v>45681</v>
      </c>
    </row>
    <row r="38" spans="1:17" x14ac:dyDescent="0.35">
      <c r="A38" s="6">
        <v>2024</v>
      </c>
      <c r="B38" s="7">
        <v>45566</v>
      </c>
      <c r="C38" s="7">
        <v>45657</v>
      </c>
      <c r="D38" s="11">
        <v>4200</v>
      </c>
      <c r="E38" s="12">
        <v>4200</v>
      </c>
      <c r="F38" s="13">
        <v>4200</v>
      </c>
      <c r="G38" s="5" t="s">
        <v>82</v>
      </c>
      <c r="H38" s="8">
        <v>0</v>
      </c>
      <c r="I38" s="8">
        <v>0</v>
      </c>
      <c r="J38" s="8">
        <f t="shared" si="0"/>
        <v>0</v>
      </c>
      <c r="K38" s="8">
        <v>0</v>
      </c>
      <c r="L38" s="8">
        <v>0</v>
      </c>
      <c r="M38" s="8">
        <f t="shared" si="1"/>
        <v>0</v>
      </c>
      <c r="N38" s="6" t="s">
        <v>124</v>
      </c>
      <c r="O38" s="17" t="s">
        <v>125</v>
      </c>
      <c r="P38" s="6" t="s">
        <v>51</v>
      </c>
      <c r="Q38" s="7">
        <v>45681</v>
      </c>
    </row>
    <row r="39" spans="1:17" x14ac:dyDescent="0.35">
      <c r="A39" s="6">
        <v>2024</v>
      </c>
      <c r="B39" s="7">
        <v>45566</v>
      </c>
      <c r="C39" s="7">
        <v>45657</v>
      </c>
      <c r="D39" s="11">
        <v>4300</v>
      </c>
      <c r="E39" s="12">
        <v>4300</v>
      </c>
      <c r="F39" s="13">
        <v>4300</v>
      </c>
      <c r="G39" s="5" t="s">
        <v>83</v>
      </c>
      <c r="H39" s="8">
        <v>0</v>
      </c>
      <c r="I39" s="8">
        <v>0</v>
      </c>
      <c r="J39" s="8">
        <f t="shared" si="0"/>
        <v>0</v>
      </c>
      <c r="K39" s="8">
        <v>0</v>
      </c>
      <c r="L39" s="8">
        <v>0</v>
      </c>
      <c r="M39" s="8">
        <f t="shared" si="1"/>
        <v>0</v>
      </c>
      <c r="N39" s="6" t="s">
        <v>124</v>
      </c>
      <c r="O39" s="17" t="s">
        <v>125</v>
      </c>
      <c r="P39" s="6" t="s">
        <v>51</v>
      </c>
      <c r="Q39" s="7">
        <v>45681</v>
      </c>
    </row>
    <row r="40" spans="1:17" x14ac:dyDescent="0.35">
      <c r="A40" s="6">
        <v>2024</v>
      </c>
      <c r="B40" s="7">
        <v>45566</v>
      </c>
      <c r="C40" s="7">
        <v>45657</v>
      </c>
      <c r="D40" s="11">
        <v>4400</v>
      </c>
      <c r="E40" s="12">
        <v>4400</v>
      </c>
      <c r="F40" s="13">
        <v>4400</v>
      </c>
      <c r="G40" s="5" t="s">
        <v>84</v>
      </c>
      <c r="H40" s="8">
        <v>10662600</v>
      </c>
      <c r="I40" s="8">
        <v>-1032539.3</v>
      </c>
      <c r="J40" s="8">
        <f t="shared" si="0"/>
        <v>9630060.6999999993</v>
      </c>
      <c r="K40" s="8">
        <v>8945918.3100000005</v>
      </c>
      <c r="L40" s="8">
        <v>8905778.3100000005</v>
      </c>
      <c r="M40" s="8">
        <f t="shared" si="1"/>
        <v>684142.38999999873</v>
      </c>
      <c r="N40" s="6" t="s">
        <v>124</v>
      </c>
      <c r="O40" s="17" t="s">
        <v>125</v>
      </c>
      <c r="P40" s="6" t="s">
        <v>51</v>
      </c>
      <c r="Q40" s="7">
        <v>45681</v>
      </c>
    </row>
    <row r="41" spans="1:17" x14ac:dyDescent="0.35">
      <c r="A41" s="6">
        <v>2024</v>
      </c>
      <c r="B41" s="7">
        <v>45566</v>
      </c>
      <c r="C41" s="7">
        <v>45657</v>
      </c>
      <c r="D41" s="11">
        <v>4500</v>
      </c>
      <c r="E41" s="12">
        <v>4500</v>
      </c>
      <c r="F41" s="13">
        <v>4500</v>
      </c>
      <c r="G41" s="5" t="s">
        <v>85</v>
      </c>
      <c r="H41" s="8">
        <v>0</v>
      </c>
      <c r="I41" s="8">
        <v>0</v>
      </c>
      <c r="J41" s="8">
        <f t="shared" si="0"/>
        <v>0</v>
      </c>
      <c r="K41" s="8">
        <v>0</v>
      </c>
      <c r="L41" s="8">
        <v>0</v>
      </c>
      <c r="M41" s="8">
        <f t="shared" si="1"/>
        <v>0</v>
      </c>
      <c r="N41" s="6" t="s">
        <v>124</v>
      </c>
      <c r="O41" s="17" t="s">
        <v>125</v>
      </c>
      <c r="P41" s="6" t="s">
        <v>51</v>
      </c>
      <c r="Q41" s="7">
        <v>45681</v>
      </c>
    </row>
    <row r="42" spans="1:17" x14ac:dyDescent="0.35">
      <c r="A42" s="6">
        <v>2024</v>
      </c>
      <c r="B42" s="7">
        <v>45566</v>
      </c>
      <c r="C42" s="7">
        <v>45657</v>
      </c>
      <c r="D42" s="11">
        <v>4600</v>
      </c>
      <c r="E42" s="12">
        <v>4600</v>
      </c>
      <c r="F42" s="13">
        <v>4600</v>
      </c>
      <c r="G42" s="5" t="s">
        <v>86</v>
      </c>
      <c r="H42" s="8">
        <v>0</v>
      </c>
      <c r="I42" s="8">
        <v>0</v>
      </c>
      <c r="J42" s="8">
        <f t="shared" si="0"/>
        <v>0</v>
      </c>
      <c r="K42" s="8">
        <v>0</v>
      </c>
      <c r="L42" s="8">
        <v>0</v>
      </c>
      <c r="M42" s="8">
        <f t="shared" si="1"/>
        <v>0</v>
      </c>
      <c r="N42" s="6" t="s">
        <v>124</v>
      </c>
      <c r="O42" s="17" t="s">
        <v>125</v>
      </c>
      <c r="P42" s="6" t="s">
        <v>51</v>
      </c>
      <c r="Q42" s="7">
        <v>45681</v>
      </c>
    </row>
    <row r="43" spans="1:17" x14ac:dyDescent="0.35">
      <c r="A43" s="6">
        <v>2024</v>
      </c>
      <c r="B43" s="7">
        <v>45566</v>
      </c>
      <c r="C43" s="7">
        <v>45657</v>
      </c>
      <c r="D43" s="11">
        <v>4700</v>
      </c>
      <c r="E43" s="12">
        <v>4700</v>
      </c>
      <c r="F43" s="13">
        <v>4700</v>
      </c>
      <c r="G43" s="5" t="s">
        <v>87</v>
      </c>
      <c r="H43" s="8">
        <v>0</v>
      </c>
      <c r="I43" s="8">
        <v>0</v>
      </c>
      <c r="J43" s="8">
        <f t="shared" si="0"/>
        <v>0</v>
      </c>
      <c r="K43" s="8">
        <v>0</v>
      </c>
      <c r="L43" s="8">
        <v>0</v>
      </c>
      <c r="M43" s="8">
        <f t="shared" si="1"/>
        <v>0</v>
      </c>
      <c r="N43" s="6" t="s">
        <v>124</v>
      </c>
      <c r="O43" s="17" t="s">
        <v>125</v>
      </c>
      <c r="P43" s="6" t="s">
        <v>51</v>
      </c>
      <c r="Q43" s="7">
        <v>45681</v>
      </c>
    </row>
    <row r="44" spans="1:17" x14ac:dyDescent="0.35">
      <c r="A44" s="6">
        <v>2024</v>
      </c>
      <c r="B44" s="7">
        <v>45566</v>
      </c>
      <c r="C44" s="7">
        <v>45657</v>
      </c>
      <c r="D44" s="11">
        <v>4800</v>
      </c>
      <c r="E44" s="12">
        <v>4800</v>
      </c>
      <c r="F44" s="13">
        <v>4800</v>
      </c>
      <c r="G44" s="5" t="s">
        <v>88</v>
      </c>
      <c r="H44" s="8">
        <v>0</v>
      </c>
      <c r="I44" s="8">
        <v>0</v>
      </c>
      <c r="J44" s="8">
        <f t="shared" si="0"/>
        <v>0</v>
      </c>
      <c r="K44" s="8">
        <v>0</v>
      </c>
      <c r="L44" s="8">
        <v>0</v>
      </c>
      <c r="M44" s="8">
        <f t="shared" si="1"/>
        <v>0</v>
      </c>
      <c r="N44" s="6" t="s">
        <v>124</v>
      </c>
      <c r="O44" s="17" t="s">
        <v>125</v>
      </c>
      <c r="P44" s="6" t="s">
        <v>51</v>
      </c>
      <c r="Q44" s="7">
        <v>45681</v>
      </c>
    </row>
    <row r="45" spans="1:17" x14ac:dyDescent="0.35">
      <c r="A45" s="6">
        <v>2024</v>
      </c>
      <c r="B45" s="7">
        <v>45566</v>
      </c>
      <c r="C45" s="7">
        <v>45657</v>
      </c>
      <c r="D45" s="11">
        <v>4900</v>
      </c>
      <c r="E45" s="12">
        <v>4900</v>
      </c>
      <c r="F45" s="13">
        <v>4900</v>
      </c>
      <c r="G45" s="5" t="s">
        <v>89</v>
      </c>
      <c r="H45" s="8">
        <v>0</v>
      </c>
      <c r="I45" s="8">
        <v>0</v>
      </c>
      <c r="J45" s="8">
        <f t="shared" si="0"/>
        <v>0</v>
      </c>
      <c r="K45" s="8">
        <v>0</v>
      </c>
      <c r="L45" s="8">
        <v>0</v>
      </c>
      <c r="M45" s="8">
        <f t="shared" si="1"/>
        <v>0</v>
      </c>
      <c r="N45" s="6" t="s">
        <v>124</v>
      </c>
      <c r="O45" s="17" t="s">
        <v>125</v>
      </c>
      <c r="P45" s="6" t="s">
        <v>51</v>
      </c>
      <c r="Q45" s="7">
        <v>45681</v>
      </c>
    </row>
    <row r="46" spans="1:17" x14ac:dyDescent="0.35">
      <c r="A46" s="6">
        <v>2024</v>
      </c>
      <c r="B46" s="7">
        <v>45566</v>
      </c>
      <c r="C46" s="7">
        <v>45657</v>
      </c>
      <c r="D46" s="11">
        <v>5000</v>
      </c>
      <c r="E46" s="12">
        <v>5000</v>
      </c>
      <c r="F46" s="13">
        <v>5000</v>
      </c>
      <c r="G46" s="5" t="s">
        <v>90</v>
      </c>
      <c r="H46" s="9">
        <f>SUM(H47:H55)</f>
        <v>516000.5</v>
      </c>
      <c r="I46" s="9">
        <f>SUM(I47:I55)</f>
        <v>865705.92999999993</v>
      </c>
      <c r="J46" s="9">
        <f t="shared" si="0"/>
        <v>1381706.43</v>
      </c>
      <c r="K46" s="9">
        <f>SUM(K47:K55)</f>
        <v>1131705.43</v>
      </c>
      <c r="L46" s="9">
        <f>SUM(L47:L55)</f>
        <v>875059.43</v>
      </c>
      <c r="M46" s="9">
        <f t="shared" si="1"/>
        <v>250001</v>
      </c>
      <c r="N46" s="6" t="s">
        <v>124</v>
      </c>
      <c r="O46" s="17" t="s">
        <v>125</v>
      </c>
      <c r="P46" s="6" t="s">
        <v>51</v>
      </c>
      <c r="Q46" s="7">
        <v>45681</v>
      </c>
    </row>
    <row r="47" spans="1:17" x14ac:dyDescent="0.35">
      <c r="A47" s="6">
        <v>2024</v>
      </c>
      <c r="B47" s="7">
        <v>45566</v>
      </c>
      <c r="C47" s="7">
        <v>45657</v>
      </c>
      <c r="D47" s="11">
        <v>5100</v>
      </c>
      <c r="E47" s="12">
        <v>5100</v>
      </c>
      <c r="F47" s="13">
        <v>5100</v>
      </c>
      <c r="G47" s="5" t="s">
        <v>91</v>
      </c>
      <c r="H47" s="8">
        <v>20000</v>
      </c>
      <c r="I47" s="8">
        <v>919916.08</v>
      </c>
      <c r="J47" s="8">
        <f t="shared" si="0"/>
        <v>939916.08</v>
      </c>
      <c r="K47" s="8">
        <v>739916.08</v>
      </c>
      <c r="L47" s="8">
        <v>483270.08</v>
      </c>
      <c r="M47" s="8">
        <f t="shared" si="1"/>
        <v>200000</v>
      </c>
      <c r="N47" s="6" t="s">
        <v>124</v>
      </c>
      <c r="O47" s="17" t="s">
        <v>125</v>
      </c>
      <c r="P47" s="6" t="s">
        <v>51</v>
      </c>
      <c r="Q47" s="7">
        <v>45681</v>
      </c>
    </row>
    <row r="48" spans="1:17" x14ac:dyDescent="0.35">
      <c r="A48" s="6">
        <v>2024</v>
      </c>
      <c r="B48" s="7">
        <v>45566</v>
      </c>
      <c r="C48" s="7">
        <v>45657</v>
      </c>
      <c r="D48" s="11">
        <v>5200</v>
      </c>
      <c r="E48" s="12">
        <v>5200</v>
      </c>
      <c r="F48" s="13">
        <v>5200</v>
      </c>
      <c r="G48" s="5" t="s">
        <v>92</v>
      </c>
      <c r="H48" s="8">
        <v>0</v>
      </c>
      <c r="I48" s="8">
        <v>121688</v>
      </c>
      <c r="J48" s="8">
        <f t="shared" si="0"/>
        <v>121688</v>
      </c>
      <c r="K48" s="8">
        <v>71688</v>
      </c>
      <c r="L48" s="8">
        <v>71688</v>
      </c>
      <c r="M48" s="8">
        <f t="shared" si="1"/>
        <v>50000</v>
      </c>
      <c r="N48" s="6" t="s">
        <v>124</v>
      </c>
      <c r="O48" s="17" t="s">
        <v>125</v>
      </c>
      <c r="P48" s="6" t="s">
        <v>51</v>
      </c>
      <c r="Q48" s="7">
        <v>45681</v>
      </c>
    </row>
    <row r="49" spans="1:17" x14ac:dyDescent="0.35">
      <c r="A49" s="6">
        <v>2024</v>
      </c>
      <c r="B49" s="7">
        <v>45566</v>
      </c>
      <c r="C49" s="7">
        <v>45657</v>
      </c>
      <c r="D49" s="11">
        <v>5300</v>
      </c>
      <c r="E49" s="12">
        <v>5300</v>
      </c>
      <c r="F49" s="13">
        <v>5300</v>
      </c>
      <c r="G49" s="5" t="s">
        <v>93</v>
      </c>
      <c r="H49" s="8">
        <v>400000.5</v>
      </c>
      <c r="I49" s="8">
        <v>-294821.5</v>
      </c>
      <c r="J49" s="8">
        <f t="shared" si="0"/>
        <v>105179</v>
      </c>
      <c r="K49" s="8">
        <v>105179</v>
      </c>
      <c r="L49" s="8">
        <v>105179</v>
      </c>
      <c r="M49" s="8">
        <f t="shared" si="1"/>
        <v>0</v>
      </c>
      <c r="N49" s="6" t="s">
        <v>124</v>
      </c>
      <c r="O49" s="17" t="s">
        <v>125</v>
      </c>
      <c r="P49" s="6" t="s">
        <v>51</v>
      </c>
      <c r="Q49" s="7">
        <v>45681</v>
      </c>
    </row>
    <row r="50" spans="1:17" x14ac:dyDescent="0.35">
      <c r="A50" s="6">
        <v>2024</v>
      </c>
      <c r="B50" s="7">
        <v>45566</v>
      </c>
      <c r="C50" s="7">
        <v>45657</v>
      </c>
      <c r="D50" s="11">
        <v>5400</v>
      </c>
      <c r="E50" s="12">
        <v>5400</v>
      </c>
      <c r="F50" s="13">
        <v>5400</v>
      </c>
      <c r="G50" s="5" t="s">
        <v>94</v>
      </c>
      <c r="H50" s="8">
        <v>0</v>
      </c>
      <c r="I50" s="8">
        <v>0</v>
      </c>
      <c r="J50" s="8">
        <f t="shared" si="0"/>
        <v>0</v>
      </c>
      <c r="K50" s="8">
        <v>0</v>
      </c>
      <c r="L50" s="8">
        <v>0</v>
      </c>
      <c r="M50" s="8">
        <f t="shared" si="1"/>
        <v>0</v>
      </c>
      <c r="N50" s="6" t="s">
        <v>124</v>
      </c>
      <c r="O50" s="17" t="s">
        <v>125</v>
      </c>
      <c r="P50" s="6" t="s">
        <v>51</v>
      </c>
      <c r="Q50" s="7">
        <v>45681</v>
      </c>
    </row>
    <row r="51" spans="1:17" x14ac:dyDescent="0.35">
      <c r="A51" s="6">
        <v>2024</v>
      </c>
      <c r="B51" s="7">
        <v>45566</v>
      </c>
      <c r="C51" s="7">
        <v>45657</v>
      </c>
      <c r="D51" s="11">
        <v>5500</v>
      </c>
      <c r="E51" s="12">
        <v>5500</v>
      </c>
      <c r="F51" s="13">
        <v>5500</v>
      </c>
      <c r="G51" s="5" t="s">
        <v>95</v>
      </c>
      <c r="H51" s="8">
        <v>0</v>
      </c>
      <c r="I51" s="8">
        <v>0</v>
      </c>
      <c r="J51" s="8">
        <f t="shared" si="0"/>
        <v>0</v>
      </c>
      <c r="K51" s="8">
        <v>0</v>
      </c>
      <c r="L51" s="8">
        <v>0</v>
      </c>
      <c r="M51" s="8">
        <f t="shared" si="1"/>
        <v>0</v>
      </c>
      <c r="N51" s="6" t="s">
        <v>124</v>
      </c>
      <c r="O51" s="17" t="s">
        <v>125</v>
      </c>
      <c r="P51" s="6" t="s">
        <v>51</v>
      </c>
      <c r="Q51" s="7">
        <v>45681</v>
      </c>
    </row>
    <row r="52" spans="1:17" x14ac:dyDescent="0.35">
      <c r="A52" s="6">
        <v>2024</v>
      </c>
      <c r="B52" s="7">
        <v>45566</v>
      </c>
      <c r="C52" s="7">
        <v>45657</v>
      </c>
      <c r="D52" s="11">
        <v>5600</v>
      </c>
      <c r="E52" s="12">
        <v>5600</v>
      </c>
      <c r="F52" s="13">
        <v>5600</v>
      </c>
      <c r="G52" s="5" t="s">
        <v>96</v>
      </c>
      <c r="H52" s="8">
        <v>96000</v>
      </c>
      <c r="I52" s="8">
        <v>118923.35</v>
      </c>
      <c r="J52" s="8">
        <f t="shared" si="0"/>
        <v>214923.35</v>
      </c>
      <c r="K52" s="8">
        <v>214922.35</v>
      </c>
      <c r="L52" s="8">
        <v>214922.35</v>
      </c>
      <c r="M52" s="8">
        <f t="shared" si="1"/>
        <v>1</v>
      </c>
      <c r="N52" s="6" t="s">
        <v>124</v>
      </c>
      <c r="O52" s="17" t="s">
        <v>125</v>
      </c>
      <c r="P52" s="6" t="s">
        <v>51</v>
      </c>
      <c r="Q52" s="7">
        <v>45681</v>
      </c>
    </row>
    <row r="53" spans="1:17" x14ac:dyDescent="0.35">
      <c r="A53" s="6">
        <v>2024</v>
      </c>
      <c r="B53" s="7">
        <v>45566</v>
      </c>
      <c r="C53" s="7">
        <v>45657</v>
      </c>
      <c r="D53" s="11">
        <v>5700</v>
      </c>
      <c r="E53" s="12">
        <v>5700</v>
      </c>
      <c r="F53" s="13">
        <v>5700</v>
      </c>
      <c r="G53" s="5" t="s">
        <v>97</v>
      </c>
      <c r="H53" s="8">
        <v>0</v>
      </c>
      <c r="I53" s="8">
        <v>0</v>
      </c>
      <c r="J53" s="8">
        <f t="shared" si="0"/>
        <v>0</v>
      </c>
      <c r="K53" s="8">
        <v>0</v>
      </c>
      <c r="L53" s="8">
        <v>0</v>
      </c>
      <c r="M53" s="8">
        <f t="shared" si="1"/>
        <v>0</v>
      </c>
      <c r="N53" s="6" t="s">
        <v>124</v>
      </c>
      <c r="O53" s="17" t="s">
        <v>125</v>
      </c>
      <c r="P53" s="6" t="s">
        <v>51</v>
      </c>
      <c r="Q53" s="7">
        <v>45681</v>
      </c>
    </row>
    <row r="54" spans="1:17" x14ac:dyDescent="0.35">
      <c r="A54" s="6">
        <v>2024</v>
      </c>
      <c r="B54" s="7">
        <v>45566</v>
      </c>
      <c r="C54" s="7">
        <v>45657</v>
      </c>
      <c r="D54" s="11">
        <v>5800</v>
      </c>
      <c r="E54" s="12">
        <v>5800</v>
      </c>
      <c r="F54" s="13">
        <v>5800</v>
      </c>
      <c r="G54" s="5" t="s">
        <v>98</v>
      </c>
      <c r="H54" s="8">
        <v>0</v>
      </c>
      <c r="I54" s="8">
        <v>0</v>
      </c>
      <c r="J54" s="8">
        <f t="shared" si="0"/>
        <v>0</v>
      </c>
      <c r="K54" s="8">
        <v>0</v>
      </c>
      <c r="L54" s="8">
        <v>0</v>
      </c>
      <c r="M54" s="8">
        <f t="shared" si="1"/>
        <v>0</v>
      </c>
      <c r="N54" s="6" t="s">
        <v>124</v>
      </c>
      <c r="O54" s="17" t="s">
        <v>125</v>
      </c>
      <c r="P54" s="6" t="s">
        <v>51</v>
      </c>
      <c r="Q54" s="7">
        <v>45681</v>
      </c>
    </row>
    <row r="55" spans="1:17" x14ac:dyDescent="0.35">
      <c r="A55" s="6">
        <v>2024</v>
      </c>
      <c r="B55" s="7">
        <v>45566</v>
      </c>
      <c r="C55" s="7">
        <v>45657</v>
      </c>
      <c r="D55" s="11">
        <v>5900</v>
      </c>
      <c r="E55" s="12">
        <v>5900</v>
      </c>
      <c r="F55" s="13">
        <v>5900</v>
      </c>
      <c r="G55" s="5" t="s">
        <v>99</v>
      </c>
      <c r="H55" s="8">
        <v>0</v>
      </c>
      <c r="I55" s="8">
        <v>0</v>
      </c>
      <c r="J55" s="8">
        <f t="shared" si="0"/>
        <v>0</v>
      </c>
      <c r="K55" s="8">
        <v>0</v>
      </c>
      <c r="L55" s="8">
        <v>0</v>
      </c>
      <c r="M55" s="8">
        <f t="shared" si="1"/>
        <v>0</v>
      </c>
      <c r="N55" s="6" t="s">
        <v>124</v>
      </c>
      <c r="O55" s="17" t="s">
        <v>125</v>
      </c>
      <c r="P55" s="6" t="s">
        <v>51</v>
      </c>
      <c r="Q55" s="7">
        <v>45681</v>
      </c>
    </row>
    <row r="56" spans="1:17" x14ac:dyDescent="0.35">
      <c r="A56" s="6">
        <v>2024</v>
      </c>
      <c r="B56" s="7">
        <v>45566</v>
      </c>
      <c r="C56" s="7">
        <v>45657</v>
      </c>
      <c r="D56" s="11">
        <v>6000</v>
      </c>
      <c r="E56" s="12">
        <v>6000</v>
      </c>
      <c r="F56" s="13">
        <v>6000</v>
      </c>
      <c r="G56" s="5" t="s">
        <v>100</v>
      </c>
      <c r="H56" s="9">
        <f>SUM(H57:H59)</f>
        <v>0</v>
      </c>
      <c r="I56" s="9">
        <f>SUM(I57:I59)</f>
        <v>0</v>
      </c>
      <c r="J56" s="9">
        <f t="shared" si="0"/>
        <v>0</v>
      </c>
      <c r="K56" s="9">
        <f>SUM(K57:K59)</f>
        <v>0</v>
      </c>
      <c r="L56" s="9">
        <f>SUM(L57:L59)</f>
        <v>0</v>
      </c>
      <c r="M56" s="9">
        <f t="shared" si="1"/>
        <v>0</v>
      </c>
      <c r="N56" s="6" t="s">
        <v>124</v>
      </c>
      <c r="O56" s="17" t="s">
        <v>125</v>
      </c>
      <c r="P56" s="6" t="s">
        <v>51</v>
      </c>
      <c r="Q56" s="7">
        <v>45681</v>
      </c>
    </row>
    <row r="57" spans="1:17" x14ac:dyDescent="0.35">
      <c r="A57" s="6">
        <v>2024</v>
      </c>
      <c r="B57" s="7">
        <v>45566</v>
      </c>
      <c r="C57" s="7">
        <v>45657</v>
      </c>
      <c r="D57" s="11">
        <v>6100</v>
      </c>
      <c r="E57" s="12">
        <v>6100</v>
      </c>
      <c r="F57" s="13">
        <v>6100</v>
      </c>
      <c r="G57" s="5" t="s">
        <v>101</v>
      </c>
      <c r="H57" s="8">
        <v>0</v>
      </c>
      <c r="I57" s="8">
        <v>0</v>
      </c>
      <c r="J57" s="8">
        <f t="shared" si="0"/>
        <v>0</v>
      </c>
      <c r="K57" s="8">
        <v>0</v>
      </c>
      <c r="L57" s="8">
        <v>0</v>
      </c>
      <c r="M57" s="8">
        <f t="shared" si="1"/>
        <v>0</v>
      </c>
      <c r="N57" s="6" t="s">
        <v>124</v>
      </c>
      <c r="O57" s="17" t="s">
        <v>125</v>
      </c>
      <c r="P57" s="6" t="s">
        <v>51</v>
      </c>
      <c r="Q57" s="7">
        <v>45681</v>
      </c>
    </row>
    <row r="58" spans="1:17" x14ac:dyDescent="0.35">
      <c r="A58" s="6">
        <v>2024</v>
      </c>
      <c r="B58" s="7">
        <v>45566</v>
      </c>
      <c r="C58" s="7">
        <v>45657</v>
      </c>
      <c r="D58" s="11">
        <v>6200</v>
      </c>
      <c r="E58" s="12">
        <v>6200</v>
      </c>
      <c r="F58" s="13">
        <v>6200</v>
      </c>
      <c r="G58" s="5" t="s">
        <v>102</v>
      </c>
      <c r="H58" s="8">
        <v>0</v>
      </c>
      <c r="I58" s="8">
        <v>0</v>
      </c>
      <c r="J58" s="8">
        <f t="shared" si="0"/>
        <v>0</v>
      </c>
      <c r="K58" s="8">
        <v>0</v>
      </c>
      <c r="L58" s="8">
        <v>0</v>
      </c>
      <c r="M58" s="8">
        <f t="shared" si="1"/>
        <v>0</v>
      </c>
      <c r="N58" s="6" t="s">
        <v>124</v>
      </c>
      <c r="O58" s="17" t="s">
        <v>125</v>
      </c>
      <c r="P58" s="6" t="s">
        <v>51</v>
      </c>
      <c r="Q58" s="7">
        <v>45681</v>
      </c>
    </row>
    <row r="59" spans="1:17" x14ac:dyDescent="0.35">
      <c r="A59" s="6">
        <v>2024</v>
      </c>
      <c r="B59" s="7">
        <v>45566</v>
      </c>
      <c r="C59" s="7">
        <v>45657</v>
      </c>
      <c r="D59" s="11">
        <v>6300</v>
      </c>
      <c r="E59" s="12">
        <v>6300</v>
      </c>
      <c r="F59" s="13">
        <v>6300</v>
      </c>
      <c r="G59" s="5" t="s">
        <v>103</v>
      </c>
      <c r="H59" s="8">
        <v>0</v>
      </c>
      <c r="I59" s="8">
        <v>0</v>
      </c>
      <c r="J59" s="8">
        <f t="shared" si="0"/>
        <v>0</v>
      </c>
      <c r="K59" s="8">
        <v>0</v>
      </c>
      <c r="L59" s="8">
        <v>0</v>
      </c>
      <c r="M59" s="8">
        <f t="shared" si="1"/>
        <v>0</v>
      </c>
      <c r="N59" s="6" t="s">
        <v>124</v>
      </c>
      <c r="O59" s="17" t="s">
        <v>125</v>
      </c>
      <c r="P59" s="6" t="s">
        <v>51</v>
      </c>
      <c r="Q59" s="7">
        <v>45681</v>
      </c>
    </row>
    <row r="60" spans="1:17" x14ac:dyDescent="0.35">
      <c r="A60" s="6">
        <v>2024</v>
      </c>
      <c r="B60" s="7">
        <v>45566</v>
      </c>
      <c r="C60" s="7">
        <v>45657</v>
      </c>
      <c r="D60" s="11">
        <v>7000</v>
      </c>
      <c r="E60" s="12">
        <v>7000</v>
      </c>
      <c r="F60" s="13">
        <v>7000</v>
      </c>
      <c r="G60" s="5" t="s">
        <v>104</v>
      </c>
      <c r="H60" s="9">
        <f>SUM(H61:H67)</f>
        <v>0</v>
      </c>
      <c r="I60" s="9">
        <f>SUM(I61:I67)</f>
        <v>2000000</v>
      </c>
      <c r="J60" s="9">
        <f t="shared" si="0"/>
        <v>2000000</v>
      </c>
      <c r="K60" s="9">
        <f>SUM(K61:K67)</f>
        <v>0</v>
      </c>
      <c r="L60" s="9">
        <f>SUM(L61:L67)</f>
        <v>0</v>
      </c>
      <c r="M60" s="9">
        <f t="shared" si="1"/>
        <v>2000000</v>
      </c>
      <c r="N60" s="6" t="s">
        <v>124</v>
      </c>
      <c r="O60" s="17" t="s">
        <v>125</v>
      </c>
      <c r="P60" s="6" t="s">
        <v>51</v>
      </c>
      <c r="Q60" s="7">
        <v>45681</v>
      </c>
    </row>
    <row r="61" spans="1:17" x14ac:dyDescent="0.35">
      <c r="A61" s="6">
        <v>2024</v>
      </c>
      <c r="B61" s="7">
        <v>45566</v>
      </c>
      <c r="C61" s="7">
        <v>45657</v>
      </c>
      <c r="D61" s="11">
        <v>7100</v>
      </c>
      <c r="E61" s="12">
        <v>7100</v>
      </c>
      <c r="F61" s="13">
        <v>7100</v>
      </c>
      <c r="G61" s="5" t="s">
        <v>105</v>
      </c>
      <c r="H61" s="8">
        <v>0</v>
      </c>
      <c r="I61" s="8">
        <v>0</v>
      </c>
      <c r="J61" s="8">
        <f t="shared" si="0"/>
        <v>0</v>
      </c>
      <c r="K61" s="8">
        <v>0</v>
      </c>
      <c r="L61" s="8">
        <v>0</v>
      </c>
      <c r="M61" s="8">
        <f t="shared" si="1"/>
        <v>0</v>
      </c>
      <c r="N61" s="6" t="s">
        <v>124</v>
      </c>
      <c r="O61" s="17" t="s">
        <v>125</v>
      </c>
      <c r="P61" s="6" t="s">
        <v>51</v>
      </c>
      <c r="Q61" s="7">
        <v>45681</v>
      </c>
    </row>
    <row r="62" spans="1:17" x14ac:dyDescent="0.35">
      <c r="A62" s="6">
        <v>2024</v>
      </c>
      <c r="B62" s="7">
        <v>45566</v>
      </c>
      <c r="C62" s="7">
        <v>45657</v>
      </c>
      <c r="D62" s="11">
        <v>7200</v>
      </c>
      <c r="E62" s="12">
        <v>7200</v>
      </c>
      <c r="F62" s="13">
        <v>7200</v>
      </c>
      <c r="G62" s="5" t="s">
        <v>106</v>
      </c>
      <c r="H62" s="8">
        <v>0</v>
      </c>
      <c r="I62" s="8">
        <v>0</v>
      </c>
      <c r="J62" s="8">
        <f t="shared" si="0"/>
        <v>0</v>
      </c>
      <c r="K62" s="8">
        <v>0</v>
      </c>
      <c r="L62" s="8">
        <v>0</v>
      </c>
      <c r="M62" s="8">
        <f t="shared" si="1"/>
        <v>0</v>
      </c>
      <c r="N62" s="6" t="s">
        <v>124</v>
      </c>
      <c r="O62" s="17" t="s">
        <v>125</v>
      </c>
      <c r="P62" s="6" t="s">
        <v>51</v>
      </c>
      <c r="Q62" s="7">
        <v>45681</v>
      </c>
    </row>
    <row r="63" spans="1:17" x14ac:dyDescent="0.35">
      <c r="A63" s="6">
        <v>2024</v>
      </c>
      <c r="B63" s="7">
        <v>45566</v>
      </c>
      <c r="C63" s="7">
        <v>45657</v>
      </c>
      <c r="D63" s="11">
        <v>7300</v>
      </c>
      <c r="E63" s="12">
        <v>7300</v>
      </c>
      <c r="F63" s="13">
        <v>7300</v>
      </c>
      <c r="G63" s="5" t="s">
        <v>107</v>
      </c>
      <c r="H63" s="8">
        <v>0</v>
      </c>
      <c r="I63" s="8">
        <v>0</v>
      </c>
      <c r="J63" s="8">
        <f t="shared" si="0"/>
        <v>0</v>
      </c>
      <c r="K63" s="8">
        <v>0</v>
      </c>
      <c r="L63" s="8">
        <v>0</v>
      </c>
      <c r="M63" s="8">
        <f t="shared" si="1"/>
        <v>0</v>
      </c>
      <c r="N63" s="6" t="s">
        <v>124</v>
      </c>
      <c r="O63" s="17" t="s">
        <v>125</v>
      </c>
      <c r="P63" s="6" t="s">
        <v>51</v>
      </c>
      <c r="Q63" s="7">
        <v>45681</v>
      </c>
    </row>
    <row r="64" spans="1:17" x14ac:dyDescent="0.35">
      <c r="A64" s="6">
        <v>2024</v>
      </c>
      <c r="B64" s="7">
        <v>45566</v>
      </c>
      <c r="C64" s="7">
        <v>45657</v>
      </c>
      <c r="D64" s="11">
        <v>7400</v>
      </c>
      <c r="E64" s="12">
        <v>7400</v>
      </c>
      <c r="F64" s="13">
        <v>7400</v>
      </c>
      <c r="G64" s="5" t="s">
        <v>108</v>
      </c>
      <c r="H64" s="8">
        <v>0</v>
      </c>
      <c r="I64" s="8">
        <v>0</v>
      </c>
      <c r="J64" s="8">
        <f t="shared" si="0"/>
        <v>0</v>
      </c>
      <c r="K64" s="8">
        <v>0</v>
      </c>
      <c r="L64" s="8">
        <v>0</v>
      </c>
      <c r="M64" s="8">
        <f t="shared" si="1"/>
        <v>0</v>
      </c>
      <c r="N64" s="6" t="s">
        <v>124</v>
      </c>
      <c r="O64" s="17" t="s">
        <v>125</v>
      </c>
      <c r="P64" s="6" t="s">
        <v>51</v>
      </c>
      <c r="Q64" s="7">
        <v>45681</v>
      </c>
    </row>
    <row r="65" spans="1:17" x14ac:dyDescent="0.35">
      <c r="A65" s="6">
        <v>2024</v>
      </c>
      <c r="B65" s="7">
        <v>45566</v>
      </c>
      <c r="C65" s="7">
        <v>45657</v>
      </c>
      <c r="D65" s="11">
        <v>7500</v>
      </c>
      <c r="E65" s="12">
        <v>7500</v>
      </c>
      <c r="F65" s="13">
        <v>7500</v>
      </c>
      <c r="G65" s="5" t="s">
        <v>109</v>
      </c>
      <c r="H65" s="8">
        <v>0</v>
      </c>
      <c r="I65" s="8">
        <v>0</v>
      </c>
      <c r="J65" s="8">
        <f t="shared" si="0"/>
        <v>0</v>
      </c>
      <c r="K65" s="8">
        <v>0</v>
      </c>
      <c r="L65" s="8">
        <v>0</v>
      </c>
      <c r="M65" s="8">
        <f t="shared" si="1"/>
        <v>0</v>
      </c>
      <c r="N65" s="6" t="s">
        <v>124</v>
      </c>
      <c r="O65" s="17" t="s">
        <v>125</v>
      </c>
      <c r="P65" s="6" t="s">
        <v>51</v>
      </c>
      <c r="Q65" s="7">
        <v>45681</v>
      </c>
    </row>
    <row r="66" spans="1:17" x14ac:dyDescent="0.35">
      <c r="A66" s="6">
        <v>2024</v>
      </c>
      <c r="B66" s="7">
        <v>45566</v>
      </c>
      <c r="C66" s="7">
        <v>45657</v>
      </c>
      <c r="D66" s="11">
        <v>7600</v>
      </c>
      <c r="E66" s="12">
        <v>7600</v>
      </c>
      <c r="F66" s="13">
        <v>7600</v>
      </c>
      <c r="G66" s="5" t="s">
        <v>110</v>
      </c>
      <c r="H66" s="8">
        <v>0</v>
      </c>
      <c r="I66" s="8">
        <v>0</v>
      </c>
      <c r="J66" s="8">
        <f t="shared" si="0"/>
        <v>0</v>
      </c>
      <c r="K66" s="8">
        <v>0</v>
      </c>
      <c r="L66" s="8">
        <v>0</v>
      </c>
      <c r="M66" s="8">
        <f t="shared" si="1"/>
        <v>0</v>
      </c>
      <c r="N66" s="6" t="s">
        <v>124</v>
      </c>
      <c r="O66" s="17" t="s">
        <v>125</v>
      </c>
      <c r="P66" s="6" t="s">
        <v>51</v>
      </c>
      <c r="Q66" s="7">
        <v>45681</v>
      </c>
    </row>
    <row r="67" spans="1:17" x14ac:dyDescent="0.35">
      <c r="A67" s="6">
        <v>2024</v>
      </c>
      <c r="B67" s="7">
        <v>45566</v>
      </c>
      <c r="C67" s="7">
        <v>45657</v>
      </c>
      <c r="D67" s="11">
        <v>7900</v>
      </c>
      <c r="E67" s="12">
        <v>7900</v>
      </c>
      <c r="F67" s="13">
        <v>7900</v>
      </c>
      <c r="G67" s="5" t="s">
        <v>111</v>
      </c>
      <c r="H67" s="8">
        <v>0</v>
      </c>
      <c r="I67" s="8">
        <v>2000000</v>
      </c>
      <c r="J67" s="8">
        <f t="shared" si="0"/>
        <v>2000000</v>
      </c>
      <c r="K67" s="8">
        <v>0</v>
      </c>
      <c r="L67" s="8">
        <v>0</v>
      </c>
      <c r="M67" s="8">
        <f t="shared" si="1"/>
        <v>2000000</v>
      </c>
      <c r="N67" s="6" t="s">
        <v>124</v>
      </c>
      <c r="O67" s="17" t="s">
        <v>125</v>
      </c>
      <c r="P67" s="6" t="s">
        <v>51</v>
      </c>
      <c r="Q67" s="7">
        <v>45681</v>
      </c>
    </row>
    <row r="68" spans="1:17" x14ac:dyDescent="0.35">
      <c r="A68" s="6">
        <v>2024</v>
      </c>
      <c r="B68" s="7">
        <v>45566</v>
      </c>
      <c r="C68" s="7">
        <v>45657</v>
      </c>
      <c r="D68" s="11">
        <v>8000</v>
      </c>
      <c r="E68" s="12">
        <v>8000</v>
      </c>
      <c r="F68" s="13">
        <v>8000</v>
      </c>
      <c r="G68" s="5" t="s">
        <v>112</v>
      </c>
      <c r="H68" s="9">
        <f>SUM(H69:H71)</f>
        <v>0</v>
      </c>
      <c r="I68" s="9">
        <f>SUM(I69:I71)</f>
        <v>0</v>
      </c>
      <c r="J68" s="9">
        <f t="shared" si="0"/>
        <v>0</v>
      </c>
      <c r="K68" s="9">
        <f>SUM(K69:K71)</f>
        <v>0</v>
      </c>
      <c r="L68" s="9">
        <f>SUM(L69:L71)</f>
        <v>0</v>
      </c>
      <c r="M68" s="9">
        <f t="shared" si="1"/>
        <v>0</v>
      </c>
      <c r="N68" s="6" t="s">
        <v>124</v>
      </c>
      <c r="O68" s="17" t="s">
        <v>125</v>
      </c>
      <c r="P68" s="6" t="s">
        <v>51</v>
      </c>
      <c r="Q68" s="7">
        <v>45681</v>
      </c>
    </row>
    <row r="69" spans="1:17" x14ac:dyDescent="0.35">
      <c r="A69" s="6">
        <v>2024</v>
      </c>
      <c r="B69" s="7">
        <v>45566</v>
      </c>
      <c r="C69" s="7">
        <v>45657</v>
      </c>
      <c r="D69" s="11">
        <v>8100</v>
      </c>
      <c r="E69" s="12">
        <v>8100</v>
      </c>
      <c r="F69" s="13">
        <v>8100</v>
      </c>
      <c r="G69" s="5" t="s">
        <v>113</v>
      </c>
      <c r="H69" s="8">
        <v>0</v>
      </c>
      <c r="I69" s="8">
        <v>0</v>
      </c>
      <c r="J69" s="8">
        <f t="shared" si="0"/>
        <v>0</v>
      </c>
      <c r="K69" s="8">
        <v>0</v>
      </c>
      <c r="L69" s="8">
        <v>0</v>
      </c>
      <c r="M69" s="8">
        <f t="shared" si="1"/>
        <v>0</v>
      </c>
      <c r="N69" s="6" t="s">
        <v>124</v>
      </c>
      <c r="O69" s="17" t="s">
        <v>125</v>
      </c>
      <c r="P69" s="6" t="s">
        <v>51</v>
      </c>
      <c r="Q69" s="7">
        <v>45681</v>
      </c>
    </row>
    <row r="70" spans="1:17" x14ac:dyDescent="0.35">
      <c r="A70" s="6">
        <v>2024</v>
      </c>
      <c r="B70" s="7">
        <v>45566</v>
      </c>
      <c r="C70" s="7">
        <v>45657</v>
      </c>
      <c r="D70" s="11">
        <v>8300</v>
      </c>
      <c r="E70" s="12">
        <v>8300</v>
      </c>
      <c r="F70" s="13">
        <v>8300</v>
      </c>
      <c r="G70" s="5" t="s">
        <v>114</v>
      </c>
      <c r="H70" s="8">
        <v>0</v>
      </c>
      <c r="I70" s="8">
        <v>0</v>
      </c>
      <c r="J70" s="8">
        <f t="shared" si="0"/>
        <v>0</v>
      </c>
      <c r="K70" s="8">
        <v>0</v>
      </c>
      <c r="L70" s="8">
        <v>0</v>
      </c>
      <c r="M70" s="8">
        <f t="shared" si="1"/>
        <v>0</v>
      </c>
      <c r="N70" s="6" t="s">
        <v>124</v>
      </c>
      <c r="O70" s="17" t="s">
        <v>125</v>
      </c>
      <c r="P70" s="6" t="s">
        <v>51</v>
      </c>
      <c r="Q70" s="7">
        <v>45681</v>
      </c>
    </row>
    <row r="71" spans="1:17" x14ac:dyDescent="0.35">
      <c r="A71" s="6">
        <v>2024</v>
      </c>
      <c r="B71" s="7">
        <v>45566</v>
      </c>
      <c r="C71" s="7">
        <v>45657</v>
      </c>
      <c r="D71" s="11">
        <v>8500</v>
      </c>
      <c r="E71" s="12">
        <v>8500</v>
      </c>
      <c r="F71" s="13">
        <v>8500</v>
      </c>
      <c r="G71" s="5" t="s">
        <v>115</v>
      </c>
      <c r="H71" s="8">
        <v>0</v>
      </c>
      <c r="I71" s="8">
        <v>0</v>
      </c>
      <c r="J71" s="8">
        <f t="shared" si="0"/>
        <v>0</v>
      </c>
      <c r="K71" s="8">
        <v>0</v>
      </c>
      <c r="L71" s="8">
        <v>0</v>
      </c>
      <c r="M71" s="8">
        <f t="shared" si="1"/>
        <v>0</v>
      </c>
      <c r="N71" s="6" t="s">
        <v>124</v>
      </c>
      <c r="O71" s="17" t="s">
        <v>125</v>
      </c>
      <c r="P71" s="6" t="s">
        <v>51</v>
      </c>
      <c r="Q71" s="7">
        <v>45681</v>
      </c>
    </row>
    <row r="72" spans="1:17" x14ac:dyDescent="0.35">
      <c r="A72" s="6">
        <v>2024</v>
      </c>
      <c r="B72" s="7">
        <v>45566</v>
      </c>
      <c r="C72" s="7">
        <v>45657</v>
      </c>
      <c r="D72" s="11">
        <v>9000</v>
      </c>
      <c r="E72" s="12">
        <v>9000</v>
      </c>
      <c r="F72" s="13">
        <v>9000</v>
      </c>
      <c r="G72" s="5" t="s">
        <v>116</v>
      </c>
      <c r="H72" s="9">
        <f>SUM(H73:H79)</f>
        <v>0</v>
      </c>
      <c r="I72" s="9">
        <f>SUM(I73:I79)</f>
        <v>0</v>
      </c>
      <c r="J72" s="9">
        <f t="shared" si="0"/>
        <v>0</v>
      </c>
      <c r="K72" s="9">
        <f>SUM(K73:K79)</f>
        <v>0</v>
      </c>
      <c r="L72" s="9">
        <f>SUM(L73:L79)</f>
        <v>0</v>
      </c>
      <c r="M72" s="9">
        <f t="shared" si="1"/>
        <v>0</v>
      </c>
      <c r="N72" s="6" t="s">
        <v>124</v>
      </c>
      <c r="O72" s="17" t="s">
        <v>125</v>
      </c>
      <c r="P72" s="6" t="s">
        <v>51</v>
      </c>
      <c r="Q72" s="7">
        <v>45681</v>
      </c>
    </row>
    <row r="73" spans="1:17" x14ac:dyDescent="0.35">
      <c r="A73" s="6">
        <v>2024</v>
      </c>
      <c r="B73" s="7">
        <v>45566</v>
      </c>
      <c r="C73" s="7">
        <v>45657</v>
      </c>
      <c r="D73" s="11">
        <v>9100</v>
      </c>
      <c r="E73" s="12">
        <v>9100</v>
      </c>
      <c r="F73" s="13">
        <v>9100</v>
      </c>
      <c r="G73" s="5" t="s">
        <v>117</v>
      </c>
      <c r="H73" s="8">
        <v>0</v>
      </c>
      <c r="I73" s="8">
        <v>0</v>
      </c>
      <c r="J73" s="8">
        <f t="shared" ref="J73:J79" si="2">H73+I73</f>
        <v>0</v>
      </c>
      <c r="K73" s="8">
        <v>0</v>
      </c>
      <c r="L73" s="8">
        <v>0</v>
      </c>
      <c r="M73" s="8">
        <f t="shared" ref="M73:M79" si="3">J73-K73</f>
        <v>0</v>
      </c>
      <c r="N73" s="6" t="s">
        <v>124</v>
      </c>
      <c r="O73" s="17" t="s">
        <v>125</v>
      </c>
      <c r="P73" s="6" t="s">
        <v>51</v>
      </c>
      <c r="Q73" s="7">
        <v>45681</v>
      </c>
    </row>
    <row r="74" spans="1:17" x14ac:dyDescent="0.35">
      <c r="A74" s="6">
        <v>2024</v>
      </c>
      <c r="B74" s="7">
        <v>45566</v>
      </c>
      <c r="C74" s="7">
        <v>45657</v>
      </c>
      <c r="D74" s="11">
        <v>9200</v>
      </c>
      <c r="E74" s="12">
        <v>9200</v>
      </c>
      <c r="F74" s="13">
        <v>9200</v>
      </c>
      <c r="G74" s="5" t="s">
        <v>118</v>
      </c>
      <c r="H74" s="8">
        <v>0</v>
      </c>
      <c r="I74" s="8">
        <v>0</v>
      </c>
      <c r="J74" s="8">
        <f t="shared" si="2"/>
        <v>0</v>
      </c>
      <c r="K74" s="8">
        <v>0</v>
      </c>
      <c r="L74" s="8">
        <v>0</v>
      </c>
      <c r="M74" s="8">
        <f t="shared" si="3"/>
        <v>0</v>
      </c>
      <c r="N74" s="6" t="s">
        <v>124</v>
      </c>
      <c r="O74" s="17" t="s">
        <v>125</v>
      </c>
      <c r="P74" s="6" t="s">
        <v>51</v>
      </c>
      <c r="Q74" s="7">
        <v>45681</v>
      </c>
    </row>
    <row r="75" spans="1:17" x14ac:dyDescent="0.35">
      <c r="A75" s="6">
        <v>2024</v>
      </c>
      <c r="B75" s="7">
        <v>45566</v>
      </c>
      <c r="C75" s="7">
        <v>45657</v>
      </c>
      <c r="D75" s="11">
        <v>9300</v>
      </c>
      <c r="E75" s="12">
        <v>9300</v>
      </c>
      <c r="F75" s="13">
        <v>9300</v>
      </c>
      <c r="G75" s="5" t="s">
        <v>119</v>
      </c>
      <c r="H75" s="8">
        <v>0</v>
      </c>
      <c r="I75" s="8">
        <v>0</v>
      </c>
      <c r="J75" s="8">
        <f t="shared" si="2"/>
        <v>0</v>
      </c>
      <c r="K75" s="8">
        <v>0</v>
      </c>
      <c r="L75" s="8">
        <v>0</v>
      </c>
      <c r="M75" s="8">
        <f t="shared" si="3"/>
        <v>0</v>
      </c>
      <c r="N75" s="6" t="s">
        <v>124</v>
      </c>
      <c r="O75" s="17" t="s">
        <v>125</v>
      </c>
      <c r="P75" s="6" t="s">
        <v>51</v>
      </c>
      <c r="Q75" s="7">
        <v>45681</v>
      </c>
    </row>
    <row r="76" spans="1:17" x14ac:dyDescent="0.35">
      <c r="A76" s="6">
        <v>2024</v>
      </c>
      <c r="B76" s="7">
        <v>45566</v>
      </c>
      <c r="C76" s="7">
        <v>45657</v>
      </c>
      <c r="D76" s="11">
        <v>9400</v>
      </c>
      <c r="E76" s="12">
        <v>9400</v>
      </c>
      <c r="F76" s="13">
        <v>9400</v>
      </c>
      <c r="G76" s="5" t="s">
        <v>120</v>
      </c>
      <c r="H76" s="8">
        <v>0</v>
      </c>
      <c r="I76" s="8">
        <v>0</v>
      </c>
      <c r="J76" s="8">
        <f t="shared" si="2"/>
        <v>0</v>
      </c>
      <c r="K76" s="8">
        <v>0</v>
      </c>
      <c r="L76" s="8">
        <v>0</v>
      </c>
      <c r="M76" s="8">
        <f t="shared" si="3"/>
        <v>0</v>
      </c>
      <c r="N76" s="6" t="s">
        <v>124</v>
      </c>
      <c r="O76" s="17" t="s">
        <v>125</v>
      </c>
      <c r="P76" s="6" t="s">
        <v>51</v>
      </c>
      <c r="Q76" s="7">
        <v>45681</v>
      </c>
    </row>
    <row r="77" spans="1:17" x14ac:dyDescent="0.35">
      <c r="A77" s="6">
        <v>2024</v>
      </c>
      <c r="B77" s="7">
        <v>45566</v>
      </c>
      <c r="C77" s="7">
        <v>45657</v>
      </c>
      <c r="D77" s="11">
        <v>9500</v>
      </c>
      <c r="E77" s="12">
        <v>9500</v>
      </c>
      <c r="F77" s="13">
        <v>9500</v>
      </c>
      <c r="G77" s="5" t="s">
        <v>121</v>
      </c>
      <c r="H77" s="8">
        <v>0</v>
      </c>
      <c r="I77" s="8">
        <v>0</v>
      </c>
      <c r="J77" s="8">
        <f t="shared" si="2"/>
        <v>0</v>
      </c>
      <c r="K77" s="8">
        <v>0</v>
      </c>
      <c r="L77" s="8">
        <v>0</v>
      </c>
      <c r="M77" s="8">
        <f t="shared" si="3"/>
        <v>0</v>
      </c>
      <c r="N77" s="6" t="s">
        <v>124</v>
      </c>
      <c r="O77" s="17" t="s">
        <v>125</v>
      </c>
      <c r="P77" s="6" t="s">
        <v>51</v>
      </c>
      <c r="Q77" s="7">
        <v>45681</v>
      </c>
    </row>
    <row r="78" spans="1:17" x14ac:dyDescent="0.35">
      <c r="A78" s="6">
        <v>2024</v>
      </c>
      <c r="B78" s="7">
        <v>45566</v>
      </c>
      <c r="C78" s="7">
        <v>45657</v>
      </c>
      <c r="D78" s="11">
        <v>9600</v>
      </c>
      <c r="E78" s="12">
        <v>9600</v>
      </c>
      <c r="F78" s="13">
        <v>9600</v>
      </c>
      <c r="G78" s="5" t="s">
        <v>122</v>
      </c>
      <c r="H78" s="8">
        <v>0</v>
      </c>
      <c r="I78" s="8">
        <v>0</v>
      </c>
      <c r="J78" s="8">
        <f t="shared" si="2"/>
        <v>0</v>
      </c>
      <c r="K78" s="8">
        <v>0</v>
      </c>
      <c r="L78" s="8">
        <v>0</v>
      </c>
      <c r="M78" s="8">
        <f t="shared" si="3"/>
        <v>0</v>
      </c>
      <c r="N78" s="6" t="s">
        <v>124</v>
      </c>
      <c r="O78" s="17" t="s">
        <v>125</v>
      </c>
      <c r="P78" s="6" t="s">
        <v>51</v>
      </c>
      <c r="Q78" s="7">
        <v>45681</v>
      </c>
    </row>
    <row r="79" spans="1:17" x14ac:dyDescent="0.35">
      <c r="A79" s="6">
        <v>2024</v>
      </c>
      <c r="B79" s="7">
        <v>45566</v>
      </c>
      <c r="C79" s="7">
        <v>45657</v>
      </c>
      <c r="D79" s="11">
        <v>9900</v>
      </c>
      <c r="E79" s="12">
        <v>9900</v>
      </c>
      <c r="F79" s="13">
        <v>9900</v>
      </c>
      <c r="G79" s="5" t="s">
        <v>123</v>
      </c>
      <c r="H79" s="10">
        <v>0</v>
      </c>
      <c r="I79" s="10">
        <v>0</v>
      </c>
      <c r="J79" s="10">
        <f t="shared" si="2"/>
        <v>0</v>
      </c>
      <c r="K79" s="10">
        <v>0</v>
      </c>
      <c r="L79" s="10">
        <v>0</v>
      </c>
      <c r="M79" s="10">
        <f t="shared" si="3"/>
        <v>0</v>
      </c>
      <c r="N79" s="6" t="s">
        <v>124</v>
      </c>
      <c r="O79" s="17" t="s">
        <v>125</v>
      </c>
      <c r="P79" s="6" t="s">
        <v>51</v>
      </c>
      <c r="Q79" s="7">
        <v>45681</v>
      </c>
    </row>
  </sheetData>
  <mergeCells count="7">
    <mergeCell ref="A6:R6"/>
    <mergeCell ref="A2:C2"/>
    <mergeCell ref="D2:F2"/>
    <mergeCell ref="G2:I2"/>
    <mergeCell ref="A3:C3"/>
    <mergeCell ref="D3:F3"/>
    <mergeCell ref="G3:I3"/>
  </mergeCells>
  <hyperlinks>
    <hyperlink ref="O8" r:id="rId1"/>
    <hyperlink ref="O9:O79" r:id="rId2" display="https://difsilao.org/prueba/wp-content/uploads/2024/04/administracion/0322_Estado Analitico del Ejercicio del Presupuesto de Egresos.xlsx"/>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SubAdministrativa</cp:lastModifiedBy>
  <dcterms:created xsi:type="dcterms:W3CDTF">2025-01-30T22:10:11Z</dcterms:created>
  <dcterms:modified xsi:type="dcterms:W3CDTF">2025-02-07T20:22:28Z</dcterms:modified>
</cp:coreProperties>
</file>